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>
    <definedName name="_xlnm.Print_Area" localSheetId="1">'Rückseite'!$A$1:$J$34</definedName>
    <definedName name="_xlnm.Print_Area" localSheetId="0">'Vorderseite'!$A$1:$G$37</definedName>
  </definedNames>
  <calcPr fullCalcOnLoad="1" fullPrecision="0"/>
</workbook>
</file>

<file path=xl/sharedStrings.xml><?xml version="1.0" encoding="utf-8"?>
<sst xmlns="http://schemas.openxmlformats.org/spreadsheetml/2006/main" count="64" uniqueCount="56">
  <si>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</si>
  <si>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</si>
  <si>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</si>
  <si>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</si>
  <si>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</si>
  <si>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</si>
  <si>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</si>
  <si>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</si>
  <si>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</si>
  <si>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</si>
  <si>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</si>
  <si>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</si>
  <si>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</si>
  <si>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</si>
  <si>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</si>
  <si>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</si>
  <si>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</si>
  <si>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</si>
  <si>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</si>
  <si>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</si>
  <si>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</si>
  <si>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Die Präsidentin, der Präsident / La présidente, le président / 
La presidentessa, il presidente</t>
  </si>
  <si>
    <t>Noten/
Notes/
Note</t>
  </si>
  <si>
    <t xml:space="preserve">** Auf eine ganze oder halbe Note gerundet / A arrondir à une note entière ou à une demi-note / Arrotondare al punto o al mezzo punto </t>
  </si>
  <si>
    <t>Noten**/
Notes**/
Note**</t>
  </si>
  <si>
    <t>Produkt/
Produits/
Prodotto</t>
  </si>
  <si>
    <t>Prüfungsdatum / 
Date de l'examen / 
Data dell'esame: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</si>
  <si>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</si>
  <si>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</si>
  <si>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</si>
  <si>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** Zulässige Eingabewerte</t>
  </si>
  <si>
    <t>: 100 % = Gesamtnote*
Note globale*
Nota globale*</t>
  </si>
  <si>
    <t>Entwässerungspraktikerin EBA / Entwässerungspraktiker EBA</t>
  </si>
  <si>
    <t>Agent d'entretien en assainissement AFP</t>
  </si>
  <si>
    <t>Agente d'entretien en assainissement AFP /</t>
  </si>
  <si>
    <t>Addetta allo smaltimento delle acque CFP /</t>
  </si>
  <si>
    <t>Addetto allo smaltimento delle acque CFP</t>
  </si>
  <si>
    <t>Gemäss der Verordnung über die berufliche Grundbildung vom 10.09.2013 / Ordonnances sur la formation professionnelle initiale du 10.09.2013 / 
Ordinanze sulla formazione professionale di base del 10.09.2013</t>
  </si>
  <si>
    <t>Nummer / 
Numéro /
Nombre:</t>
  </si>
  <si>
    <t>Gewicht./
Pondér./ 
Ponder.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</si>
  <si>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4. / L’esame finale è superato se per il campo di qualificazione "Lavoro pratico" e la nota complessiva raggiunge o supera il 4. </t>
  </si>
  <si>
    <t xml:space="preserve">Praktische Arbeit /
Travail pratique /
Lavoro pratico </t>
  </si>
  <si>
    <t>Berufskenntnisse /
Connaissances professionnelles /
Conoscenze professionali</t>
  </si>
  <si>
    <t xml:space="preserve">Allgemeinbildung* /
Culture générale* /
Cultura generale* </t>
  </si>
  <si>
    <t>Erfahrungsnote**/
Note d'expérience**/
Nota dei luoghi di formazione**</t>
  </si>
  <si>
    <t>Entwässerungsleitungen hydrodynamisch und mechanisch reinigen / Nettoyer de manière hydrodynamique et mécanique les conduites d’évacuation des eaux / Eseguire la pulizia delle condotte per lo smaltimento delle acque in modo idrodinamico e meccanico</t>
  </si>
  <si>
    <t>Position / Point d’appréciation / Voce</t>
  </si>
  <si>
    <t>Inhaltsstoffe aus Entwässerungsbauten entleeren, Sicherstellen des Unterhalts, der Sicherheit und des Umweltschutzes / Vidanger les matières (résidus) des installations d’évacuation
des eaux / Garanzia della manutenzione, della sicurezza sul lavoro e della protezione dell’ambiente</t>
  </si>
  <si>
    <t>Berufskenntnisse schriftlich /
Connaissances professionnelles écrites /
Conoscenze professionali scritto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</si>
  <si>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(2 ore)</t>
    </r>
  </si>
  <si>
    <r>
      <t xml:space="preserve">Qualifikationsbereich Vorgegebene Praktische Arbeit VPA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Campo di qualificazione Lavoro pratico prestabilito LPP </t>
    </r>
    <r>
      <rPr>
        <sz val="9"/>
        <rFont val="Arial"/>
        <family val="2"/>
      </rPr>
      <t>(8 ore)</t>
    </r>
  </si>
  <si>
    <t>: 100 % =  Note des Qualifikationsbereichs*
         Note du domaine de qualification*
         Nota di campo di qualificazione*</t>
  </si>
  <si>
    <t>Qualifikationsbereiche / Domaines de qualification / 
Campi di qualificazione</t>
  </si>
  <si>
    <t>3.</t>
  </si>
  <si>
    <t>Fachgespräch / Entretien professionnel / Colloquio professionale</t>
  </si>
  <si>
    <t xml:space="preserve"> =  Note des Qualifikationsbereichs*
         Note du domaine de qualification*
         Nota di campo di qualificazione*</t>
  </si>
</sst>
</file>

<file path=xl/styles.xml><?xml version="1.0" encoding="utf-8"?>
<styleSheet xmlns="http://schemas.openxmlformats.org/spreadsheetml/2006/main">
  <numFmts count="4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-807]dddd\,\ 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85" fontId="4" fillId="0" borderId="13" xfId="0" applyNumberFormat="1" applyFont="1" applyFill="1" applyBorder="1" applyAlignment="1" applyProtection="1">
      <alignment horizontal="center" vertical="center"/>
      <protection/>
    </xf>
    <xf numFmtId="185" fontId="4" fillId="0" borderId="14" xfId="0" applyNumberFormat="1" applyFont="1" applyFill="1" applyBorder="1" applyAlignment="1" applyProtection="1">
      <alignment horizontal="center" vertical="center"/>
      <protection/>
    </xf>
    <xf numFmtId="185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5" fontId="4" fillId="0" borderId="15" xfId="0" applyNumberFormat="1" applyFont="1" applyFill="1" applyBorder="1" applyAlignment="1" applyProtection="1">
      <alignment horizontal="center" vertical="center"/>
      <protection locked="0"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/>
    </xf>
    <xf numFmtId="0" fontId="45" fillId="0" borderId="0" xfId="0" applyFont="1" applyAlignment="1">
      <alignment/>
    </xf>
    <xf numFmtId="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5" xfId="0" applyFont="1" applyBorder="1" applyAlignment="1">
      <alignment vertical="center"/>
    </xf>
    <xf numFmtId="49" fontId="5" fillId="0" borderId="16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26" xfId="0" applyFont="1" applyBorder="1" applyAlignment="1">
      <alignment horizontal="right" vertical="top" wrapText="1"/>
    </xf>
    <xf numFmtId="1" fontId="3" fillId="0" borderId="15" xfId="0" applyNumberFormat="1" applyFont="1" applyBorder="1" applyAlignment="1" applyProtection="1">
      <alignment horizontal="left" vertical="top" wrapText="1"/>
      <protection locked="0"/>
    </xf>
    <xf numFmtId="1" fontId="3" fillId="0" borderId="17" xfId="0" applyNumberFormat="1" applyFont="1" applyBorder="1" applyAlignment="1" applyProtection="1">
      <alignment horizontal="left" vertical="top" wrapText="1"/>
      <protection locked="0"/>
    </xf>
    <xf numFmtId="1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>
      <alignment horizontal="right" vertical="top" wrapText="1"/>
    </xf>
    <xf numFmtId="0" fontId="4" fillId="0" borderId="16" xfId="0" applyFont="1" applyBorder="1" applyAlignment="1">
      <alignment/>
    </xf>
    <xf numFmtId="0" fontId="3" fillId="0" borderId="0" xfId="0" applyFont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85" fontId="4" fillId="0" borderId="1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9525</xdr:rowOff>
    </xdr:from>
    <xdr:to>
      <xdr:col>7</xdr:col>
      <xdr:colOff>38100</xdr:colOff>
      <xdr:row>36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" sqref="G1:G2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52505</v>
      </c>
      <c r="B1" s="43" t="s">
        <v>32</v>
      </c>
      <c r="C1" s="43"/>
      <c r="D1" s="43"/>
      <c r="E1" s="45"/>
      <c r="F1" s="42" t="s">
        <v>26</v>
      </c>
      <c r="G1" s="47"/>
    </row>
    <row r="2" spans="2:7" s="3" customFormat="1" ht="15.75" customHeight="1">
      <c r="B2" s="43" t="s">
        <v>34</v>
      </c>
      <c r="C2" s="43"/>
      <c r="D2" s="43"/>
      <c r="E2" s="44"/>
      <c r="F2" s="42"/>
      <c r="G2" s="48"/>
    </row>
    <row r="3" spans="2:7" s="3" customFormat="1" ht="12" customHeight="1">
      <c r="B3" s="43" t="s">
        <v>33</v>
      </c>
      <c r="C3" s="43"/>
      <c r="D3" s="43"/>
      <c r="E3" s="44"/>
      <c r="F3" s="42" t="s">
        <v>38</v>
      </c>
      <c r="G3" s="39"/>
    </row>
    <row r="4" spans="2:7" s="3" customFormat="1" ht="15.75" customHeight="1">
      <c r="B4" s="46" t="s">
        <v>35</v>
      </c>
      <c r="C4" s="46"/>
      <c r="D4" s="46"/>
      <c r="E4" s="46"/>
      <c r="F4" s="42"/>
      <c r="G4" s="40"/>
    </row>
    <row r="5" spans="2:7" s="3" customFormat="1" ht="12" customHeight="1">
      <c r="B5" s="46" t="s">
        <v>36</v>
      </c>
      <c r="C5" s="46"/>
      <c r="D5" s="46"/>
      <c r="E5" s="46"/>
      <c r="F5" s="33"/>
      <c r="G5" s="36"/>
    </row>
    <row r="6" spans="1:7" s="3" customFormat="1" ht="21.75" customHeight="1" thickBot="1">
      <c r="A6" s="16"/>
      <c r="B6" s="32"/>
      <c r="C6" s="32"/>
      <c r="D6" s="32"/>
      <c r="E6" s="32"/>
      <c r="F6" s="33"/>
      <c r="G6" s="36"/>
    </row>
    <row r="7" spans="1:8" s="2" customFormat="1" ht="17.25" customHeight="1">
      <c r="A7" s="12"/>
      <c r="B7" s="57" t="s">
        <v>13</v>
      </c>
      <c r="C7" s="57"/>
      <c r="D7" s="57"/>
      <c r="E7" s="57"/>
      <c r="F7" s="57"/>
      <c r="G7" s="13"/>
      <c r="H7" s="11"/>
    </row>
    <row r="8" spans="1:8" s="2" customFormat="1" ht="17.25" customHeight="1" thickBot="1">
      <c r="A8" s="58" t="s">
        <v>29</v>
      </c>
      <c r="B8" s="59"/>
      <c r="C8" s="59"/>
      <c r="D8" s="59"/>
      <c r="E8" s="59"/>
      <c r="F8" s="59"/>
      <c r="G8" s="60"/>
      <c r="H8" s="11"/>
    </row>
    <row r="9" s="3" customFormat="1" ht="6.75" customHeight="1">
      <c r="G9" s="23"/>
    </row>
    <row r="10" spans="1:7" s="3" customFormat="1" ht="21" customHeight="1">
      <c r="A10" s="64" t="s">
        <v>37</v>
      </c>
      <c r="B10" s="64"/>
      <c r="C10" s="64"/>
      <c r="D10" s="64"/>
      <c r="E10" s="64"/>
      <c r="F10" s="64"/>
      <c r="G10" s="64"/>
    </row>
    <row r="11" s="2" customFormat="1" ht="12.75"/>
    <row r="12" spans="1:7" s="5" customFormat="1" ht="22.5" customHeight="1">
      <c r="A12" s="63" t="s">
        <v>27</v>
      </c>
      <c r="B12" s="63"/>
      <c r="C12" s="63"/>
      <c r="D12" s="63"/>
      <c r="E12" s="63"/>
      <c r="F12" s="63"/>
      <c r="G12" s="63"/>
    </row>
    <row r="13" s="3" customFormat="1" ht="9"/>
    <row r="14" spans="1:7" s="3" customFormat="1" ht="9">
      <c r="A14" s="65" t="s">
        <v>0</v>
      </c>
      <c r="B14" s="65"/>
      <c r="C14" s="39"/>
      <c r="D14" s="39"/>
      <c r="E14" s="39"/>
      <c r="F14" s="39"/>
      <c r="G14" s="39"/>
    </row>
    <row r="15" spans="1:7" s="5" customFormat="1" ht="15.75" customHeight="1">
      <c r="A15" s="66"/>
      <c r="B15" s="66"/>
      <c r="C15" s="40"/>
      <c r="D15" s="40"/>
      <c r="E15" s="40"/>
      <c r="F15" s="40"/>
      <c r="G15" s="40"/>
    </row>
    <row r="16" s="3" customFormat="1" ht="9"/>
    <row r="17" spans="1:7" s="3" customFormat="1" ht="9">
      <c r="A17" s="65" t="s">
        <v>2</v>
      </c>
      <c r="B17" s="65"/>
      <c r="C17" s="41"/>
      <c r="D17" s="39"/>
      <c r="E17" s="39"/>
      <c r="F17" s="39"/>
      <c r="G17" s="39"/>
    </row>
    <row r="18" spans="1:7" s="5" customFormat="1" ht="15.75" customHeight="1">
      <c r="A18" s="66"/>
      <c r="B18" s="66"/>
      <c r="C18" s="40"/>
      <c r="D18" s="40"/>
      <c r="E18" s="40"/>
      <c r="F18" s="40"/>
      <c r="G18" s="40"/>
    </row>
    <row r="19" s="2" customFormat="1" ht="11.25" customHeight="1"/>
    <row r="20" s="2" customFormat="1" ht="10.5" customHeight="1"/>
    <row r="21" spans="1:7" s="5" customFormat="1" ht="12">
      <c r="A21" s="49" t="s">
        <v>1</v>
      </c>
      <c r="B21" s="50"/>
      <c r="C21" s="50"/>
      <c r="D21" s="50"/>
      <c r="E21" s="50"/>
      <c r="F21" s="50"/>
      <c r="G21" s="50"/>
    </row>
    <row r="22" s="3" customFormat="1" ht="9"/>
    <row r="23" spans="1:7" s="3" customFormat="1" ht="30" customHeight="1">
      <c r="A23" s="51" t="s">
        <v>10</v>
      </c>
      <c r="B23" s="52"/>
      <c r="C23" s="52"/>
      <c r="D23" s="52"/>
      <c r="E23" s="52"/>
      <c r="F23" s="52"/>
      <c r="G23" s="52"/>
    </row>
    <row r="24" s="3" customFormat="1" ht="9"/>
    <row r="25" spans="1:7" s="3" customFormat="1" ht="169.5" customHeight="1">
      <c r="A25" s="53"/>
      <c r="B25" s="54"/>
      <c r="C25" s="54"/>
      <c r="D25" s="54"/>
      <c r="E25" s="54"/>
      <c r="F25" s="54"/>
      <c r="G25" s="55"/>
    </row>
    <row r="26" s="3" customFormat="1" ht="9"/>
    <row r="27" spans="1:7" s="3" customFormat="1" ht="9">
      <c r="A27" s="56" t="s">
        <v>3</v>
      </c>
      <c r="B27" s="56"/>
      <c r="C27" s="56"/>
      <c r="E27" s="56" t="s">
        <v>28</v>
      </c>
      <c r="F27" s="56"/>
      <c r="G27" s="56"/>
    </row>
    <row r="28" spans="1:7" s="3" customFormat="1" ht="9">
      <c r="A28" s="56"/>
      <c r="B28" s="56"/>
      <c r="C28" s="56"/>
      <c r="E28" s="56"/>
      <c r="F28" s="56"/>
      <c r="G28" s="56"/>
    </row>
    <row r="29" spans="1:7" s="3" customFormat="1" ht="38.25" customHeight="1">
      <c r="A29" s="48"/>
      <c r="B29" s="40"/>
      <c r="C29" s="40"/>
      <c r="E29" s="40"/>
      <c r="F29" s="40"/>
      <c r="G29" s="40"/>
    </row>
    <row r="30" spans="5:7" s="3" customFormat="1" ht="33.75" customHeight="1">
      <c r="E30" s="40"/>
      <c r="F30" s="40"/>
      <c r="G30" s="40"/>
    </row>
    <row r="31" spans="5:7" s="3" customFormat="1" ht="9" customHeight="1">
      <c r="E31" s="10"/>
      <c r="F31" s="10"/>
      <c r="G31" s="10"/>
    </row>
    <row r="32" spans="1:7" s="3" customFormat="1" ht="9">
      <c r="A32" s="67" t="s">
        <v>19</v>
      </c>
      <c r="B32" s="68"/>
      <c r="C32" s="68"/>
      <c r="D32" s="68"/>
      <c r="E32" s="68"/>
      <c r="F32" s="68"/>
      <c r="G32" s="68"/>
    </row>
    <row r="33" spans="1:7" s="3" customFormat="1" ht="9">
      <c r="A33" s="68"/>
      <c r="B33" s="68"/>
      <c r="C33" s="68"/>
      <c r="D33" s="68"/>
      <c r="E33" s="68"/>
      <c r="F33" s="68"/>
      <c r="G33" s="68"/>
    </row>
    <row r="34" spans="1:7" s="3" customFormat="1" ht="18" customHeight="1">
      <c r="A34" s="68"/>
      <c r="B34" s="68"/>
      <c r="C34" s="68"/>
      <c r="D34" s="68"/>
      <c r="E34" s="68"/>
      <c r="F34" s="68"/>
      <c r="G34" s="68"/>
    </row>
    <row r="35" spans="1:7" s="3" customFormat="1" ht="9" hidden="1">
      <c r="A35" s="68"/>
      <c r="B35" s="68"/>
      <c r="C35" s="68"/>
      <c r="D35" s="68"/>
      <c r="E35" s="68"/>
      <c r="F35" s="68"/>
      <c r="G35" s="68"/>
    </row>
    <row r="36" spans="1:7" s="3" customFormat="1" ht="12.75" customHeight="1">
      <c r="A36" s="61" t="s">
        <v>9</v>
      </c>
      <c r="B36" s="62"/>
      <c r="C36" s="62"/>
      <c r="D36" s="62"/>
      <c r="E36" s="62"/>
      <c r="F36" s="62"/>
      <c r="G36" s="62"/>
    </row>
    <row r="37" s="3" customFormat="1" ht="120.75" customHeight="1"/>
  </sheetData>
  <sheetProtection password="CF73" sheet="1"/>
  <mergeCells count="27">
    <mergeCell ref="G3:G4"/>
    <mergeCell ref="B7:F7"/>
    <mergeCell ref="A8:G8"/>
    <mergeCell ref="A36:G36"/>
    <mergeCell ref="A12:G12"/>
    <mergeCell ref="A10:G10"/>
    <mergeCell ref="A14:B15"/>
    <mergeCell ref="A17:B18"/>
    <mergeCell ref="A32:G35"/>
    <mergeCell ref="A29:C29"/>
    <mergeCell ref="E29:G29"/>
    <mergeCell ref="E30:G30"/>
    <mergeCell ref="A21:G21"/>
    <mergeCell ref="A23:G23"/>
    <mergeCell ref="A25:G25"/>
    <mergeCell ref="E27:G28"/>
    <mergeCell ref="A27:C28"/>
    <mergeCell ref="C14:G15"/>
    <mergeCell ref="C17:G18"/>
    <mergeCell ref="F1:F2"/>
    <mergeCell ref="B2:E2"/>
    <mergeCell ref="B3:E3"/>
    <mergeCell ref="B1:E1"/>
    <mergeCell ref="B5:E5"/>
    <mergeCell ref="B4:E4"/>
    <mergeCell ref="F3:F4"/>
    <mergeCell ref="G1:G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2"/>
  <sheetViews>
    <sheetView showZeros="0" tabSelected="1" zoomScalePageLayoutView="0" workbookViewId="0" topLeftCell="A1">
      <selection activeCell="L16" sqref="L1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46">
        <v>52505</v>
      </c>
      <c r="B1" s="46"/>
      <c r="C1" s="46"/>
      <c r="F1" s="101" t="s">
        <v>12</v>
      </c>
      <c r="G1" s="45"/>
      <c r="H1" s="100">
        <f>REPT(Vorderseite!C14,1)</f>
      </c>
      <c r="I1" s="100"/>
      <c r="J1" s="100"/>
    </row>
    <row r="2" s="3" customFormat="1" ht="27.75" customHeight="1"/>
    <row r="3" spans="1:10" s="3" customFormat="1" ht="12" customHeight="1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</row>
    <row r="4" spans="1:15" s="3" customFormat="1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O4" s="37" t="s">
        <v>30</v>
      </c>
    </row>
    <row r="5" spans="1:15" s="3" customFormat="1" ht="27.75" customHeight="1">
      <c r="A5" s="87" t="s">
        <v>46</v>
      </c>
      <c r="B5" s="93"/>
      <c r="C5" s="93"/>
      <c r="D5" s="94"/>
      <c r="E5" s="35" t="s">
        <v>24</v>
      </c>
      <c r="F5" s="34" t="s">
        <v>39</v>
      </c>
      <c r="G5" s="34" t="s">
        <v>25</v>
      </c>
      <c r="H5" s="74" t="s">
        <v>5</v>
      </c>
      <c r="I5" s="74"/>
      <c r="J5" s="75"/>
      <c r="O5" s="37">
        <v>1</v>
      </c>
    </row>
    <row r="6" spans="1:15" s="3" customFormat="1" ht="48" customHeight="1">
      <c r="A6" s="28" t="s">
        <v>4</v>
      </c>
      <c r="B6" s="81" t="s">
        <v>45</v>
      </c>
      <c r="C6" s="81"/>
      <c r="D6" s="81"/>
      <c r="E6" s="25"/>
      <c r="F6" s="38">
        <v>0.4</v>
      </c>
      <c r="G6" s="19">
        <f>(F6*E6)*100</f>
        <v>0</v>
      </c>
      <c r="H6" s="72"/>
      <c r="I6" s="73"/>
      <c r="J6" s="73"/>
      <c r="O6" s="37">
        <v>1.5</v>
      </c>
    </row>
    <row r="7" spans="1:15" s="3" customFormat="1" ht="48" customHeight="1">
      <c r="A7" s="28" t="s">
        <v>6</v>
      </c>
      <c r="B7" s="82" t="s">
        <v>47</v>
      </c>
      <c r="C7" s="83"/>
      <c r="D7" s="84"/>
      <c r="E7" s="25"/>
      <c r="F7" s="38">
        <v>0.5</v>
      </c>
      <c r="G7" s="19">
        <f>(E7*F7)*100</f>
        <v>0</v>
      </c>
      <c r="H7" s="72"/>
      <c r="I7" s="73"/>
      <c r="J7" s="73"/>
      <c r="O7" s="37"/>
    </row>
    <row r="8" spans="1:15" s="3" customFormat="1" ht="30.75" customHeight="1" thickBot="1">
      <c r="A8" s="28" t="s">
        <v>53</v>
      </c>
      <c r="B8" s="69" t="s">
        <v>54</v>
      </c>
      <c r="C8" s="70"/>
      <c r="D8" s="71"/>
      <c r="E8" s="25"/>
      <c r="F8" s="38">
        <v>0.1</v>
      </c>
      <c r="G8" s="19">
        <f>(F8*E8)*100</f>
        <v>0</v>
      </c>
      <c r="H8" s="72"/>
      <c r="I8" s="73"/>
      <c r="J8" s="73"/>
      <c r="O8" s="37">
        <v>2</v>
      </c>
    </row>
    <row r="9" spans="1:15" s="3" customFormat="1" ht="28.5" customHeight="1" thickBot="1" thickTop="1">
      <c r="A9" s="6"/>
      <c r="B9" s="7"/>
      <c r="C9" s="7"/>
      <c r="D9" s="21"/>
      <c r="E9" s="26"/>
      <c r="F9" s="27" t="s">
        <v>14</v>
      </c>
      <c r="G9" s="19">
        <f>SUM(G6:G8)</f>
        <v>0</v>
      </c>
      <c r="H9" s="76" t="s">
        <v>51</v>
      </c>
      <c r="I9" s="95"/>
      <c r="J9" s="18">
        <f>G9/100</f>
        <v>0</v>
      </c>
      <c r="O9" s="37">
        <v>2.5</v>
      </c>
    </row>
    <row r="10" spans="1:15" s="3" customFormat="1" ht="15" customHeight="1" thickTop="1">
      <c r="A10" s="6"/>
      <c r="B10" s="7"/>
      <c r="C10" s="7"/>
      <c r="D10" s="21"/>
      <c r="E10" s="26"/>
      <c r="F10" s="27"/>
      <c r="G10" s="26"/>
      <c r="H10" s="31"/>
      <c r="I10" s="31"/>
      <c r="J10" s="26"/>
      <c r="O10" s="37"/>
    </row>
    <row r="11" spans="1:15" s="3" customFormat="1" ht="9" customHeight="1">
      <c r="A11" s="85" t="s">
        <v>49</v>
      </c>
      <c r="B11" s="85"/>
      <c r="C11" s="85"/>
      <c r="D11" s="85"/>
      <c r="E11" s="85"/>
      <c r="F11" s="85"/>
      <c r="G11" s="85"/>
      <c r="H11" s="85"/>
      <c r="I11" s="85"/>
      <c r="J11" s="86"/>
      <c r="O11" s="37">
        <v>3</v>
      </c>
    </row>
    <row r="12" spans="1:15" s="3" customFormat="1" ht="16.5" customHeight="1">
      <c r="A12" s="85"/>
      <c r="B12" s="85"/>
      <c r="C12" s="85"/>
      <c r="D12" s="85"/>
      <c r="E12" s="85"/>
      <c r="F12" s="85"/>
      <c r="G12" s="85"/>
      <c r="H12" s="85"/>
      <c r="I12" s="85"/>
      <c r="J12" s="86"/>
      <c r="O12" s="37">
        <v>3.5</v>
      </c>
    </row>
    <row r="13" spans="1:15" s="3" customFormat="1" ht="29.25" customHeight="1">
      <c r="A13" s="87" t="s">
        <v>46</v>
      </c>
      <c r="B13" s="93"/>
      <c r="C13" s="93"/>
      <c r="D13" s="94"/>
      <c r="E13" s="34" t="s">
        <v>24</v>
      </c>
      <c r="F13" s="104" t="s">
        <v>5</v>
      </c>
      <c r="G13" s="105"/>
      <c r="H13" s="105"/>
      <c r="I13" s="105"/>
      <c r="J13" s="106"/>
      <c r="O13" s="37">
        <v>4</v>
      </c>
    </row>
    <row r="14" spans="1:15" s="3" customFormat="1" ht="30" customHeight="1" thickBot="1">
      <c r="A14" s="28" t="s">
        <v>4</v>
      </c>
      <c r="B14" s="81" t="s">
        <v>48</v>
      </c>
      <c r="C14" s="81"/>
      <c r="D14" s="81"/>
      <c r="E14" s="107"/>
      <c r="F14" s="96"/>
      <c r="G14" s="97"/>
      <c r="H14" s="97"/>
      <c r="I14" s="97"/>
      <c r="J14" s="98"/>
      <c r="O14" s="37">
        <v>4.5</v>
      </c>
    </row>
    <row r="15" spans="1:15" s="3" customFormat="1" ht="30" customHeight="1" thickBot="1" thickTop="1">
      <c r="A15" s="6"/>
      <c r="B15" s="7"/>
      <c r="C15" s="7"/>
      <c r="D15" s="27"/>
      <c r="E15" s="26"/>
      <c r="F15" s="99" t="s">
        <v>55</v>
      </c>
      <c r="G15" s="99"/>
      <c r="H15" s="99"/>
      <c r="I15" s="95"/>
      <c r="J15" s="18">
        <f>E14</f>
        <v>0</v>
      </c>
      <c r="O15" s="37">
        <v>5</v>
      </c>
    </row>
    <row r="16" spans="1:15" s="3" customFormat="1" ht="28.5" customHeight="1" thickTop="1">
      <c r="A16" s="17"/>
      <c r="B16" s="9"/>
      <c r="C16" s="17"/>
      <c r="D16" s="21"/>
      <c r="E16" s="29"/>
      <c r="F16" s="30"/>
      <c r="G16" s="26"/>
      <c r="H16" s="31"/>
      <c r="I16" s="31"/>
      <c r="J16" s="26"/>
      <c r="O16" s="37">
        <v>5.5</v>
      </c>
    </row>
    <row r="17" spans="1:15" s="3" customFormat="1" ht="15" customHeight="1">
      <c r="A17" s="102" t="s">
        <v>20</v>
      </c>
      <c r="B17" s="102"/>
      <c r="C17" s="102"/>
      <c r="D17" s="102"/>
      <c r="E17" s="102"/>
      <c r="F17" s="102"/>
      <c r="G17" s="102"/>
      <c r="H17" s="102"/>
      <c r="I17" s="102"/>
      <c r="J17" s="103"/>
      <c r="O17" s="37">
        <v>6</v>
      </c>
    </row>
    <row r="18" spans="1:15" s="5" customFormat="1" ht="25.5" customHeight="1">
      <c r="A18" s="78" t="s">
        <v>52</v>
      </c>
      <c r="B18" s="79"/>
      <c r="C18" s="79"/>
      <c r="D18" s="80"/>
      <c r="E18" s="34" t="s">
        <v>22</v>
      </c>
      <c r="F18" s="34" t="s">
        <v>39</v>
      </c>
      <c r="G18" s="34" t="s">
        <v>25</v>
      </c>
      <c r="H18" s="87" t="s">
        <v>5</v>
      </c>
      <c r="I18" s="79"/>
      <c r="J18" s="80"/>
      <c r="O18" s="3"/>
    </row>
    <row r="19" spans="1:10" s="3" customFormat="1" ht="29.25" customHeight="1">
      <c r="A19" s="28" t="s">
        <v>15</v>
      </c>
      <c r="B19" s="81" t="s">
        <v>41</v>
      </c>
      <c r="C19" s="81"/>
      <c r="D19" s="81"/>
      <c r="E19" s="20">
        <f>SUM(J9)</f>
        <v>0</v>
      </c>
      <c r="F19" s="38">
        <v>0.4</v>
      </c>
      <c r="G19" s="19">
        <f>(E19*F19)*100</f>
        <v>0</v>
      </c>
      <c r="H19" s="72"/>
      <c r="I19" s="73"/>
      <c r="J19" s="73"/>
    </row>
    <row r="20" spans="1:10" s="3" customFormat="1" ht="30" customHeight="1">
      <c r="A20" s="28" t="s">
        <v>16</v>
      </c>
      <c r="B20" s="82" t="s">
        <v>42</v>
      </c>
      <c r="C20" s="83"/>
      <c r="D20" s="84"/>
      <c r="E20" s="20">
        <f>J15</f>
        <v>0</v>
      </c>
      <c r="F20" s="38">
        <v>0.2</v>
      </c>
      <c r="G20" s="19">
        <f>(E20*F20)*100</f>
        <v>0</v>
      </c>
      <c r="H20" s="72"/>
      <c r="I20" s="73"/>
      <c r="J20" s="73"/>
    </row>
    <row r="21" spans="1:15" s="3" customFormat="1" ht="30" customHeight="1">
      <c r="A21" s="28" t="s">
        <v>17</v>
      </c>
      <c r="B21" s="91" t="s">
        <v>43</v>
      </c>
      <c r="C21" s="91"/>
      <c r="D21" s="91"/>
      <c r="E21" s="25"/>
      <c r="F21" s="38">
        <v>0.2</v>
      </c>
      <c r="G21" s="19">
        <f>(E21*F21)*100</f>
        <v>0</v>
      </c>
      <c r="H21" s="72"/>
      <c r="I21" s="73"/>
      <c r="J21" s="73"/>
      <c r="O21" s="5"/>
    </row>
    <row r="22" spans="1:10" s="3" customFormat="1" ht="30" customHeight="1" thickBot="1">
      <c r="A22" s="28" t="s">
        <v>18</v>
      </c>
      <c r="B22" s="82" t="s">
        <v>44</v>
      </c>
      <c r="C22" s="83"/>
      <c r="D22" s="83"/>
      <c r="E22" s="25"/>
      <c r="F22" s="38">
        <v>0.2</v>
      </c>
      <c r="G22" s="19">
        <f>(E22*F22)*100</f>
        <v>0</v>
      </c>
      <c r="H22" s="72"/>
      <c r="I22" s="73"/>
      <c r="J22" s="73"/>
    </row>
    <row r="23" spans="1:10" s="3" customFormat="1" ht="30" customHeight="1" thickBot="1" thickTop="1">
      <c r="A23" s="6"/>
      <c r="B23" s="7"/>
      <c r="C23" s="7"/>
      <c r="D23" s="21"/>
      <c r="E23" s="26"/>
      <c r="F23" s="27" t="s">
        <v>14</v>
      </c>
      <c r="G23" s="19">
        <f>SUM(G19:G22)</f>
        <v>0</v>
      </c>
      <c r="H23" s="76" t="s">
        <v>31</v>
      </c>
      <c r="I23" s="77"/>
      <c r="J23" s="15">
        <f>G23/100</f>
        <v>0</v>
      </c>
    </row>
    <row r="24" spans="1:10" s="3" customFormat="1" ht="28.5" customHeight="1" thickTop="1">
      <c r="A24" s="4"/>
      <c r="G24" s="14"/>
      <c r="H24" s="9"/>
      <c r="I24" s="9"/>
      <c r="J24" s="14"/>
    </row>
    <row r="25" spans="1:10" s="3" customFormat="1" ht="24.75" customHeight="1">
      <c r="A25" s="4" t="s">
        <v>11</v>
      </c>
      <c r="G25" s="14"/>
      <c r="H25" s="9"/>
      <c r="I25" s="9"/>
      <c r="J25" s="14"/>
    </row>
    <row r="26" spans="1:10" s="3" customFormat="1" ht="10.5" customHeight="1">
      <c r="A26" s="92" t="s">
        <v>23</v>
      </c>
      <c r="B26" s="92"/>
      <c r="C26" s="92"/>
      <c r="D26" s="92"/>
      <c r="E26" s="92"/>
      <c r="F26" s="92"/>
      <c r="G26" s="92"/>
      <c r="H26" s="92"/>
      <c r="I26" s="92"/>
      <c r="J26" s="92"/>
    </row>
    <row r="27" spans="1:7" s="3" customFormat="1" ht="9.75" customHeight="1">
      <c r="A27" s="4"/>
      <c r="G27" s="8"/>
    </row>
    <row r="28" spans="1:10" s="3" customFormat="1" ht="19.5" customHeight="1">
      <c r="A28" s="51" t="s">
        <v>40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7" s="3" customFormat="1" ht="36.75" customHeight="1">
      <c r="A29" s="4"/>
      <c r="G29" s="8"/>
    </row>
    <row r="30" spans="1:10" s="3" customFormat="1" ht="21" customHeight="1">
      <c r="A30" s="90" t="s">
        <v>8</v>
      </c>
      <c r="B30" s="90"/>
      <c r="C30" s="90"/>
      <c r="D30" s="90"/>
      <c r="E30" s="90"/>
      <c r="F30" s="90"/>
      <c r="G30" s="90"/>
      <c r="H30" s="90"/>
      <c r="I30" s="90"/>
      <c r="J30" s="90"/>
    </row>
    <row r="31" spans="1:15" s="5" customFormat="1" ht="11.25" customHeight="1">
      <c r="A31" s="4"/>
      <c r="B31" s="3"/>
      <c r="C31" s="3"/>
      <c r="D31" s="3"/>
      <c r="E31" s="3"/>
      <c r="F31" s="3"/>
      <c r="G31" s="8"/>
      <c r="H31" s="3"/>
      <c r="I31" s="3"/>
      <c r="J31" s="3"/>
      <c r="O31" s="3"/>
    </row>
    <row r="32" spans="1:10" s="3" customFormat="1" ht="3" customHeight="1">
      <c r="A32" s="92" t="s">
        <v>21</v>
      </c>
      <c r="B32" s="92"/>
      <c r="C32" s="92"/>
      <c r="D32" s="92"/>
      <c r="E32" s="22"/>
      <c r="F32" s="22"/>
      <c r="G32" s="23"/>
      <c r="H32" s="65" t="s">
        <v>7</v>
      </c>
      <c r="I32" s="65"/>
      <c r="J32" s="65"/>
    </row>
    <row r="33" spans="1:10" s="3" customFormat="1" ht="9" customHeight="1">
      <c r="A33" s="92"/>
      <c r="B33" s="92"/>
      <c r="C33" s="92"/>
      <c r="D33" s="92"/>
      <c r="E33" s="22"/>
      <c r="F33" s="22"/>
      <c r="G33" s="23"/>
      <c r="H33" s="65"/>
      <c r="I33" s="65"/>
      <c r="J33" s="65"/>
    </row>
    <row r="34" spans="1:10" s="3" customFormat="1" ht="12.75">
      <c r="A34" s="88"/>
      <c r="B34" s="88"/>
      <c r="C34" s="88"/>
      <c r="D34" s="88"/>
      <c r="E34" s="24"/>
      <c r="F34" s="24"/>
      <c r="G34" s="23"/>
      <c r="H34" s="89"/>
      <c r="I34" s="89"/>
      <c r="J34" s="89"/>
    </row>
    <row r="35" spans="1:15" s="3" customFormat="1" ht="47.25" customHeight="1">
      <c r="A35" s="4"/>
      <c r="G35" s="23"/>
      <c r="H35" s="23"/>
      <c r="I35" s="23"/>
      <c r="J35" s="23"/>
      <c r="O35" s="5"/>
    </row>
    <row r="36" spans="1:11" s="3" customFormat="1" ht="9">
      <c r="A36" s="4"/>
      <c r="G36" s="23"/>
      <c r="H36" s="23"/>
      <c r="I36" s="23"/>
      <c r="J36" s="23"/>
      <c r="K36" s="23"/>
    </row>
    <row r="37" spans="1:11" s="3" customFormat="1" ht="9">
      <c r="A37" s="4"/>
      <c r="G37" s="23"/>
      <c r="H37" s="23"/>
      <c r="I37" s="23"/>
      <c r="J37" s="23"/>
      <c r="K37" s="23"/>
    </row>
    <row r="38" spans="1:11" s="3" customFormat="1" ht="9">
      <c r="A38" s="4"/>
      <c r="G38" s="23"/>
      <c r="H38" s="23"/>
      <c r="I38" s="23"/>
      <c r="J38" s="23"/>
      <c r="K38" s="23"/>
    </row>
    <row r="39" spans="1:11" s="3" customFormat="1" ht="9">
      <c r="A39" s="4"/>
      <c r="G39" s="23"/>
      <c r="H39" s="23"/>
      <c r="I39" s="23"/>
      <c r="J39" s="23"/>
      <c r="K39" s="23"/>
    </row>
    <row r="40" spans="1:11" s="3" customFormat="1" ht="9">
      <c r="A40" s="4"/>
      <c r="G40" s="23"/>
      <c r="H40" s="23"/>
      <c r="I40" s="23"/>
      <c r="J40" s="23"/>
      <c r="K40" s="23"/>
    </row>
    <row r="41" spans="1:11" s="3" customFormat="1" ht="9">
      <c r="A41" s="4"/>
      <c r="G41" s="23"/>
      <c r="H41" s="23"/>
      <c r="I41" s="23"/>
      <c r="J41" s="23"/>
      <c r="K41" s="23"/>
    </row>
    <row r="42" spans="1:11" s="3" customFormat="1" ht="9">
      <c r="A42" s="4"/>
      <c r="G42" s="23"/>
      <c r="H42" s="23"/>
      <c r="I42" s="23"/>
      <c r="J42" s="23"/>
      <c r="K42" s="23"/>
    </row>
    <row r="43" spans="1:11" s="3" customFormat="1" ht="9">
      <c r="A43" s="4"/>
      <c r="G43" s="23"/>
      <c r="H43" s="23"/>
      <c r="I43" s="23"/>
      <c r="J43" s="23"/>
      <c r="K43" s="23"/>
    </row>
    <row r="44" spans="1:11" s="3" customFormat="1" ht="9">
      <c r="A44" s="4"/>
      <c r="G44" s="23"/>
      <c r="H44" s="23"/>
      <c r="I44" s="23"/>
      <c r="J44" s="23"/>
      <c r="K44" s="23"/>
    </row>
    <row r="45" spans="1:11" s="3" customFormat="1" ht="9">
      <c r="A45" s="4"/>
      <c r="G45" s="23"/>
      <c r="H45" s="23"/>
      <c r="I45" s="23"/>
      <c r="J45" s="23"/>
      <c r="K45" s="23"/>
    </row>
    <row r="46" spans="1:11" s="3" customFormat="1" ht="9">
      <c r="A46" s="4"/>
      <c r="K46" s="23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pans="1:10" s="3" customFormat="1" ht="12.75">
      <c r="A168" s="1"/>
      <c r="B168"/>
      <c r="C168"/>
      <c r="D168"/>
      <c r="E168"/>
      <c r="F168"/>
      <c r="G168"/>
      <c r="H168"/>
      <c r="I168"/>
      <c r="J168"/>
    </row>
    <row r="169" ht="12.75">
      <c r="O169" s="3"/>
    </row>
    <row r="170" ht="12.75">
      <c r="O170" s="3"/>
    </row>
    <row r="171" ht="12.75">
      <c r="O171" s="3"/>
    </row>
    <row r="172" ht="12.75">
      <c r="O172" s="3"/>
    </row>
  </sheetData>
  <sheetProtection/>
  <mergeCells count="38">
    <mergeCell ref="F14:J14"/>
    <mergeCell ref="F15:I15"/>
    <mergeCell ref="A5:D5"/>
    <mergeCell ref="H1:J1"/>
    <mergeCell ref="B20:D20"/>
    <mergeCell ref="A3:J4"/>
    <mergeCell ref="F1:G1"/>
    <mergeCell ref="A17:J17"/>
    <mergeCell ref="F13:J13"/>
    <mergeCell ref="B14:D14"/>
    <mergeCell ref="A1:C1"/>
    <mergeCell ref="A32:D33"/>
    <mergeCell ref="A28:J28"/>
    <mergeCell ref="A26:J26"/>
    <mergeCell ref="H32:J33"/>
    <mergeCell ref="H22:J22"/>
    <mergeCell ref="B6:D6"/>
    <mergeCell ref="A13:D13"/>
    <mergeCell ref="H9:I9"/>
    <mergeCell ref="B7:D7"/>
    <mergeCell ref="H8:J8"/>
    <mergeCell ref="A11:J12"/>
    <mergeCell ref="H18:J18"/>
    <mergeCell ref="A34:D34"/>
    <mergeCell ref="H34:J34"/>
    <mergeCell ref="A30:J30"/>
    <mergeCell ref="B22:D22"/>
    <mergeCell ref="B21:D21"/>
    <mergeCell ref="B8:D8"/>
    <mergeCell ref="H7:J7"/>
    <mergeCell ref="H5:J5"/>
    <mergeCell ref="H23:I23"/>
    <mergeCell ref="A18:D18"/>
    <mergeCell ref="H20:J20"/>
    <mergeCell ref="H21:J21"/>
    <mergeCell ref="B19:D19"/>
    <mergeCell ref="H19:J19"/>
    <mergeCell ref="H6:J6"/>
  </mergeCells>
  <dataValidations count="1">
    <dataValidation type="list" allowBlank="1" showDropDown="1" showInputMessage="1" showErrorMessage="1" error="Nur halbe oder ganze Noten zulässig!" sqref="E22 E14 E6:E8">
      <formula1>$O$5:$O$17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2014-12-19T14:13:58Z</cp:lastPrinted>
  <dcterms:created xsi:type="dcterms:W3CDTF">2006-01-30T14:36:36Z</dcterms:created>
  <dcterms:modified xsi:type="dcterms:W3CDTF">2020-05-19T08:15:30Z</dcterms:modified>
  <cp:category/>
  <cp:version/>
  <cp:contentType/>
  <cp:contentStatus/>
</cp:coreProperties>
</file>