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'Vorderseite'!$A$1:$G$39</definedName>
  </definedNames>
  <calcPr fullCalcOnLoad="1" fullPrecision="0"/>
</workbook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<sst xmlns="http://schemas.openxmlformats.org/spreadsheetml/2006/main" count="70" uniqueCount="59">
  <si>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</si>
  <si>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</si>
  <si>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</si>
  <si>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</si>
  <si>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</si>
  <si>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</si>
  <si>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</si>
  <si>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</si>
  <si>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</si>
  <si>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</si>
  <si>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</si>
  <si>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</si>
  <si>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</si>
  <si>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</si>
  <si>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</si>
  <si>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</si>
  <si>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</si>
  <si>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</si>
  <si>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</si>
  <si>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</si>
  <si>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</si>
  <si>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</si>
  <si>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</si>
  <si>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</si>
  <si>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</si>
  <si>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</si>
  <si>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</si>
  <si>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</si>
  <si>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</si>
  <si>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</si>
  <si>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</si>
  <si>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</si>
  <si>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</si>
  <si>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</si>
  <si>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</si>
  <si>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</si>
  <si>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</si>
  <si>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</si>
  <si>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</si>
  <si>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</si>
  <si>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Position / Point d’appréciation / Voce</t>
  </si>
  <si>
    <t>Berufskenntnisse schriftlich /
Connaissances professionnelles écrites /
Conoscenze professionali scritto</t>
  </si>
  <si>
    <t>Berufskenntnisse mündlich /
Connaissances professionnelles orales /
Conoscenze professionali orale</t>
  </si>
  <si>
    <t>: 100 % =  Note des Qualifikationsbereichs*
         Note du domaine de qualification*
         Nota di campo di qualificazione*</t>
  </si>
  <si>
    <t>: 2 =  Note des Qualifikationsbereichs*
         Note du domaine de qualification*
         Nota di campo di qualificazione*</t>
  </si>
  <si>
    <t>Qualifikationsbereiche / Domaines de qualification / 
Campi di qualificazione</t>
  </si>
  <si>
    <t>Entwässerungstechnologin EFZ / Entwässerungstechnologe EFZ</t>
  </si>
  <si>
    <t>Technologue en assainissement CFC</t>
  </si>
  <si>
    <t>Tecnologo per lo smaltimento delle acque AFC</t>
  </si>
  <si>
    <t>Bitte auswählen / Choisissez s.v.p. / prego scegliere</t>
  </si>
  <si>
    <t>Schwerpunkt / Domaine spécifique / Orientamento:</t>
  </si>
  <si>
    <t>Tecnologa per lo smaltimento delle acque AFC /</t>
  </si>
  <si>
    <t>Warten von Entwässerungsanlagen / Entretien des installations d’évacuation des eaux / Manutenzione degli impianti di smaltimento delle acque</t>
  </si>
  <si>
    <t>Untersuchen von Entwässerungsanlagen / Contrôle des installations d’évacuation des eaux / Ispezione degli impianti di smaltimento delle acque</t>
  </si>
  <si>
    <t>Sanieren von Entwässerungsanlagen / Assainissement des installations d’évacuation des eaux / Risanamento degli impianti di smaltimento delle acque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</si>
  <si>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(12 ore)</t>
    </r>
  </si>
  <si>
    <t>Reinigen von Entwässerungsanlagen; Sicherstellen des Unterhalts, der Sicherheit und des Umweltschutzes / Nettoyage des installations d’évacuation des eaux; Entretien, sécurité et protection de l’environnement/ Pulizia degli impianti di smaltimento delle acque; Garanzia della manutenzione, della sicurezza sul lavoro e della protezione dell’ambiente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</si>
  <si>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</si>
  <si>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Arbeit nach Schwerpunkt /
Travail conformément au domaine spécifique /
Lavoro conformemente all'orientamento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</si>
</sst>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1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7</xdr:col>
      <xdr:colOff>38100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85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52504</v>
      </c>
      <c r="B1" s="69" t="s">
        <v>46</v>
      </c>
      <c r="C1" s="69"/>
      <c r="D1" s="69"/>
      <c r="E1" s="71"/>
      <c r="F1" s="68" t="s">
        <v>26</v>
      </c>
      <c r="G1" s="55"/>
    </row>
    <row r="2" spans="2:7" s="3" customFormat="1" ht="14.25" customHeight="1">
      <c r="B2" s="69" t="s">
        <v>47</v>
      </c>
      <c r="C2" s="69"/>
      <c r="D2" s="69"/>
      <c r="E2" s="70"/>
      <c r="F2" s="68"/>
      <c r="G2" s="53"/>
    </row>
    <row r="3" spans="2:7" s="3" customFormat="1" ht="14.25" customHeight="1">
      <c r="B3" s="69" t="s">
        <v>51</v>
      </c>
      <c r="C3" s="69"/>
      <c r="D3" s="69"/>
      <c r="E3" s="70"/>
      <c r="F3" s="68" t="s">
        <v>33</v>
      </c>
      <c r="G3" s="64"/>
    </row>
    <row r="4" spans="2:9" s="3" customFormat="1" ht="14.25" customHeight="1">
      <c r="B4" s="69" t="s">
        <v>48</v>
      </c>
      <c r="C4" s="69"/>
      <c r="D4" s="69"/>
      <c r="E4" s="70"/>
      <c r="F4" s="68"/>
      <c r="G4" s="54"/>
      <c r="I4" s="37" t="s">
        <v>49</v>
      </c>
    </row>
    <row r="5" spans="2:9" s="3" customFormat="1" ht="14.25" customHeight="1">
      <c r="B5" s="72"/>
      <c r="C5" s="72"/>
      <c r="D5" s="72"/>
      <c r="E5" s="72"/>
      <c r="F5" s="33"/>
      <c r="G5" s="36"/>
      <c r="I5" s="37" t="s">
        <v>52</v>
      </c>
    </row>
    <row r="6" spans="2:9" s="3" customFormat="1" ht="14.25" customHeight="1">
      <c r="B6" s="39" t="s">
        <v>50</v>
      </c>
      <c r="C6" s="16"/>
      <c r="D6" s="16"/>
      <c r="E6" s="16"/>
      <c r="F6" s="33"/>
      <c r="G6" s="36"/>
      <c r="I6" s="37" t="s">
        <v>53</v>
      </c>
    </row>
    <row r="7" spans="2:9" s="40" customFormat="1" ht="27.75" customHeight="1">
      <c r="B7" s="66" t="s">
        <v>49</v>
      </c>
      <c r="C7" s="66"/>
      <c r="D7" s="66"/>
      <c r="E7" s="66"/>
      <c r="F7" s="66"/>
      <c r="G7" s="66"/>
      <c r="I7" s="41" t="s">
        <v>54</v>
      </c>
    </row>
    <row r="8" spans="1:7" s="3" customFormat="1" ht="21.75" customHeight="1" thickBot="1">
      <c r="A8" s="16"/>
      <c r="B8" s="32"/>
      <c r="C8" s="32"/>
      <c r="D8" s="32"/>
      <c r="E8" s="32"/>
      <c r="F8" s="33"/>
      <c r="G8" s="36"/>
    </row>
    <row r="9" spans="1:8" s="2" customFormat="1" ht="17.25" customHeight="1">
      <c r="A9" s="12"/>
      <c r="B9" s="65" t="s">
        <v>13</v>
      </c>
      <c r="C9" s="65"/>
      <c r="D9" s="65"/>
      <c r="E9" s="65"/>
      <c r="F9" s="65"/>
      <c r="G9" s="13"/>
      <c r="H9" s="11"/>
    </row>
    <row r="10" spans="1:8" s="2" customFormat="1" ht="17.25" customHeight="1" thickBot="1">
      <c r="A10" s="42" t="s">
        <v>29</v>
      </c>
      <c r="B10" s="43"/>
      <c r="C10" s="43"/>
      <c r="D10" s="43"/>
      <c r="E10" s="43"/>
      <c r="F10" s="43"/>
      <c r="G10" s="44"/>
      <c r="H10" s="11"/>
    </row>
    <row r="11" s="3" customFormat="1" ht="6.75" customHeight="1">
      <c r="G11" s="23"/>
    </row>
    <row r="12" spans="1:7" s="3" customFormat="1" ht="21" customHeight="1">
      <c r="A12" s="48" t="s">
        <v>32</v>
      </c>
      <c r="B12" s="48"/>
      <c r="C12" s="48"/>
      <c r="D12" s="48"/>
      <c r="E12" s="48"/>
      <c r="F12" s="48"/>
      <c r="G12" s="48"/>
    </row>
    <row r="13" s="2" customFormat="1" ht="12.75"/>
    <row r="14" spans="1:7" s="5" customFormat="1" ht="22.5" customHeight="1">
      <c r="A14" s="47" t="s">
        <v>27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49" t="s">
        <v>0</v>
      </c>
      <c r="B16" s="49"/>
      <c r="C16" s="64"/>
      <c r="D16" s="64"/>
      <c r="E16" s="64"/>
      <c r="F16" s="64"/>
      <c r="G16" s="64"/>
    </row>
    <row r="17" spans="1:7" s="5" customFormat="1" ht="15.75" customHeight="1">
      <c r="A17" s="50"/>
      <c r="B17" s="50"/>
      <c r="C17" s="54"/>
      <c r="D17" s="54"/>
      <c r="E17" s="54"/>
      <c r="F17" s="54"/>
      <c r="G17" s="54"/>
    </row>
    <row r="18" s="3" customFormat="1" ht="9"/>
    <row r="19" spans="1:7" s="3" customFormat="1" ht="9">
      <c r="A19" s="49" t="s">
        <v>2</v>
      </c>
      <c r="B19" s="49"/>
      <c r="C19" s="67"/>
      <c r="D19" s="64"/>
      <c r="E19" s="64"/>
      <c r="F19" s="64"/>
      <c r="G19" s="64"/>
    </row>
    <row r="20" spans="1:7" s="5" customFormat="1" ht="15.75" customHeight="1">
      <c r="A20" s="50"/>
      <c r="B20" s="50"/>
      <c r="C20" s="54"/>
      <c r="D20" s="54"/>
      <c r="E20" s="54"/>
      <c r="F20" s="54"/>
      <c r="G20" s="54"/>
    </row>
    <row r="21" s="2" customFormat="1" ht="11.25" customHeight="1"/>
    <row r="22" s="2" customFormat="1" ht="10.5" customHeight="1"/>
    <row r="23" spans="1:7" s="5" customFormat="1" ht="12">
      <c r="A23" s="56" t="s">
        <v>1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30" customHeight="1">
      <c r="A25" s="58" t="s">
        <v>10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44.7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3</v>
      </c>
      <c r="B29" s="63"/>
      <c r="C29" s="63"/>
      <c r="E29" s="63" t="s">
        <v>28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8.25" customHeight="1">
      <c r="A31" s="53"/>
      <c r="B31" s="54"/>
      <c r="C31" s="54"/>
      <c r="E31" s="54"/>
      <c r="F31" s="54"/>
      <c r="G31" s="54"/>
    </row>
    <row r="32" spans="5:7" s="3" customFormat="1" ht="33.75" customHeight="1">
      <c r="E32" s="54"/>
      <c r="F32" s="54"/>
      <c r="G32" s="54"/>
    </row>
    <row r="33" spans="5:7" s="3" customFormat="1" ht="9" customHeight="1">
      <c r="E33" s="10"/>
      <c r="F33" s="10"/>
      <c r="G33" s="10"/>
    </row>
    <row r="34" spans="1:7" s="3" customFormat="1" ht="9">
      <c r="A34" s="51" t="s">
        <v>19</v>
      </c>
      <c r="B34" s="52"/>
      <c r="C34" s="52"/>
      <c r="D34" s="52"/>
      <c r="E34" s="52"/>
      <c r="F34" s="52"/>
      <c r="G34" s="52"/>
    </row>
    <row r="35" spans="1:7" s="3" customFormat="1" ht="9">
      <c r="A35" s="52"/>
      <c r="B35" s="52"/>
      <c r="C35" s="52"/>
      <c r="D35" s="52"/>
      <c r="E35" s="52"/>
      <c r="F35" s="52"/>
      <c r="G35" s="52"/>
    </row>
    <row r="36" spans="1:7" s="3" customFormat="1" ht="18" customHeight="1">
      <c r="A36" s="52"/>
      <c r="B36" s="52"/>
      <c r="C36" s="52"/>
      <c r="D36" s="52"/>
      <c r="E36" s="52"/>
      <c r="F36" s="52"/>
      <c r="G36" s="52"/>
    </row>
    <row r="37" spans="1:7" s="3" customFormat="1" ht="9" hidden="1">
      <c r="A37" s="52"/>
      <c r="B37" s="52"/>
      <c r="C37" s="52"/>
      <c r="D37" s="52"/>
      <c r="E37" s="52"/>
      <c r="F37" s="52"/>
      <c r="G37" s="52"/>
    </row>
    <row r="38" spans="1:7" s="3" customFormat="1" ht="12.75" customHeight="1">
      <c r="A38" s="45" t="s">
        <v>9</v>
      </c>
      <c r="B38" s="46"/>
      <c r="C38" s="46"/>
      <c r="D38" s="46"/>
      <c r="E38" s="46"/>
      <c r="F38" s="46"/>
      <c r="G38" s="46"/>
    </row>
    <row r="39" s="3" customFormat="1" ht="120.75" customHeight="1"/>
  </sheetData>
  <sheetProtection password="CF73" sheet="1"/>
  <mergeCells count="28">
    <mergeCell ref="B7:G7"/>
    <mergeCell ref="C16:G17"/>
    <mergeCell ref="C19:G20"/>
    <mergeCell ref="F1:F2"/>
    <mergeCell ref="B2:E2"/>
    <mergeCell ref="B3:E3"/>
    <mergeCell ref="B1:E1"/>
    <mergeCell ref="B5:E5"/>
    <mergeCell ref="B4:E4"/>
    <mergeCell ref="F3:F4"/>
    <mergeCell ref="G1:G2"/>
    <mergeCell ref="E31:G31"/>
    <mergeCell ref="E32:G32"/>
    <mergeCell ref="A23:G23"/>
    <mergeCell ref="A25:G25"/>
    <mergeCell ref="A27:G27"/>
    <mergeCell ref="E29:G30"/>
    <mergeCell ref="A29:C30"/>
    <mergeCell ref="G3:G4"/>
    <mergeCell ref="B9:F9"/>
    <mergeCell ref="A10:G10"/>
    <mergeCell ref="A38:G38"/>
    <mergeCell ref="A14:G14"/>
    <mergeCell ref="A12:G12"/>
    <mergeCell ref="A16:B17"/>
    <mergeCell ref="A19:B20"/>
    <mergeCell ref="A34:G37"/>
    <mergeCell ref="A31:C31"/>
  </mergeCells>
  <dataValidations count="1">
    <dataValidation type="list" showInputMessage="1" showErrorMessage="1" sqref="B7:F7">
      <formula1>$I$4:$I$7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2">
        <v>52504</v>
      </c>
      <c r="B1" s="72"/>
      <c r="C1" s="72"/>
      <c r="F1" s="81" t="s">
        <v>12</v>
      </c>
      <c r="G1" s="71"/>
      <c r="H1" s="76">
        <f>REPT(Vorderseite!C16,1)</f>
      </c>
      <c r="I1" s="76"/>
      <c r="J1" s="76"/>
    </row>
    <row r="2" s="3" customFormat="1" ht="27.75" customHeight="1"/>
    <row r="3" spans="1:10" s="3" customFormat="1" ht="12" customHeight="1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</row>
    <row r="4" spans="1:15" s="3" customFormat="1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O4" s="37" t="s">
        <v>30</v>
      </c>
    </row>
    <row r="5" spans="1:15" s="3" customFormat="1" ht="27.75" customHeight="1">
      <c r="A5" s="73" t="s">
        <v>40</v>
      </c>
      <c r="B5" s="74"/>
      <c r="C5" s="74"/>
      <c r="D5" s="75"/>
      <c r="E5" s="35" t="s">
        <v>24</v>
      </c>
      <c r="F5" s="34" t="s">
        <v>34</v>
      </c>
      <c r="G5" s="34" t="s">
        <v>25</v>
      </c>
      <c r="H5" s="105" t="s">
        <v>5</v>
      </c>
      <c r="I5" s="105"/>
      <c r="J5" s="106"/>
      <c r="O5" s="37">
        <v>1</v>
      </c>
    </row>
    <row r="6" spans="1:15" s="3" customFormat="1" ht="55.5" customHeight="1">
      <c r="A6" s="28" t="s">
        <v>4</v>
      </c>
      <c r="B6" s="93" t="s">
        <v>56</v>
      </c>
      <c r="C6" s="93"/>
      <c r="D6" s="93"/>
      <c r="E6" s="25"/>
      <c r="F6" s="38">
        <v>0.4</v>
      </c>
      <c r="G6" s="19">
        <f>(F6*E6)*100</f>
        <v>0</v>
      </c>
      <c r="H6" s="91"/>
      <c r="I6" s="92"/>
      <c r="J6" s="92"/>
      <c r="O6" s="37">
        <v>1.5</v>
      </c>
    </row>
    <row r="7" spans="1:15" s="3" customFormat="1" ht="30" customHeight="1" thickBot="1">
      <c r="A7" s="28" t="s">
        <v>6</v>
      </c>
      <c r="B7" s="77" t="s">
        <v>58</v>
      </c>
      <c r="C7" s="78"/>
      <c r="D7" s="79"/>
      <c r="E7" s="25"/>
      <c r="F7" s="38">
        <v>0.6</v>
      </c>
      <c r="G7" s="19">
        <f>(F7*E7)*100</f>
        <v>0</v>
      </c>
      <c r="H7" s="91"/>
      <c r="I7" s="92"/>
      <c r="J7" s="92"/>
      <c r="O7" s="37">
        <v>2</v>
      </c>
    </row>
    <row r="8" spans="1:15" s="3" customFormat="1" ht="28.5" customHeight="1" thickBot="1" thickTop="1">
      <c r="A8" s="6"/>
      <c r="B8" s="7"/>
      <c r="C8" s="7"/>
      <c r="D8" s="21"/>
      <c r="E8" s="26"/>
      <c r="F8" s="27" t="s">
        <v>14</v>
      </c>
      <c r="G8" s="19">
        <f>SUM(G6:G7)</f>
        <v>0</v>
      </c>
      <c r="H8" s="94" t="s">
        <v>43</v>
      </c>
      <c r="I8" s="95"/>
      <c r="J8" s="18">
        <f>G8/100</f>
        <v>0</v>
      </c>
      <c r="O8" s="37">
        <v>2.5</v>
      </c>
    </row>
    <row r="9" spans="1:15" s="3" customFormat="1" ht="15" customHeight="1" thickTop="1">
      <c r="A9" s="6"/>
      <c r="B9" s="7"/>
      <c r="C9" s="7"/>
      <c r="D9" s="21"/>
      <c r="E9" s="26"/>
      <c r="F9" s="27"/>
      <c r="G9" s="26"/>
      <c r="H9" s="31"/>
      <c r="I9" s="31"/>
      <c r="J9" s="26"/>
      <c r="O9" s="37"/>
    </row>
    <row r="10" spans="1:15" s="3" customFormat="1" ht="9" customHeight="1">
      <c r="A10" s="80" t="s">
        <v>57</v>
      </c>
      <c r="B10" s="80"/>
      <c r="C10" s="80"/>
      <c r="D10" s="80"/>
      <c r="E10" s="80"/>
      <c r="F10" s="80"/>
      <c r="G10" s="80"/>
      <c r="H10" s="80"/>
      <c r="I10" s="80"/>
      <c r="J10" s="97"/>
      <c r="O10" s="37">
        <v>3</v>
      </c>
    </row>
    <row r="11" spans="1:15" s="3" customFormat="1" ht="16.5" customHeight="1">
      <c r="A11" s="80"/>
      <c r="B11" s="80"/>
      <c r="C11" s="80"/>
      <c r="D11" s="80"/>
      <c r="E11" s="80"/>
      <c r="F11" s="80"/>
      <c r="G11" s="80"/>
      <c r="H11" s="80"/>
      <c r="I11" s="80"/>
      <c r="J11" s="97"/>
      <c r="O11" s="37">
        <v>3.5</v>
      </c>
    </row>
    <row r="12" spans="1:15" s="3" customFormat="1" ht="29.25" customHeight="1">
      <c r="A12" s="73" t="s">
        <v>40</v>
      </c>
      <c r="B12" s="74"/>
      <c r="C12" s="74"/>
      <c r="D12" s="75"/>
      <c r="E12" s="34" t="s">
        <v>24</v>
      </c>
      <c r="F12" s="84" t="s">
        <v>5</v>
      </c>
      <c r="G12" s="85"/>
      <c r="H12" s="85"/>
      <c r="I12" s="85"/>
      <c r="J12" s="86"/>
      <c r="O12" s="37">
        <v>4</v>
      </c>
    </row>
    <row r="13" spans="1:15" s="3" customFormat="1" ht="30" customHeight="1">
      <c r="A13" s="28" t="s">
        <v>4</v>
      </c>
      <c r="B13" s="93" t="s">
        <v>41</v>
      </c>
      <c r="C13" s="93"/>
      <c r="D13" s="93"/>
      <c r="E13" s="25"/>
      <c r="F13" s="87"/>
      <c r="G13" s="88"/>
      <c r="H13" s="88"/>
      <c r="I13" s="88"/>
      <c r="J13" s="96"/>
      <c r="O13" s="37">
        <v>4.5</v>
      </c>
    </row>
    <row r="14" spans="1:15" s="3" customFormat="1" ht="30" customHeight="1" thickBot="1">
      <c r="A14" s="28" t="s">
        <v>6</v>
      </c>
      <c r="B14" s="93" t="s">
        <v>42</v>
      </c>
      <c r="C14" s="93"/>
      <c r="D14" s="93"/>
      <c r="E14" s="25"/>
      <c r="F14" s="87"/>
      <c r="G14" s="88"/>
      <c r="H14" s="88"/>
      <c r="I14" s="88"/>
      <c r="J14" s="89"/>
      <c r="O14" s="37">
        <v>5</v>
      </c>
    </row>
    <row r="15" spans="1:15" s="3" customFormat="1" ht="28.5" customHeight="1" thickBot="1" thickTop="1">
      <c r="A15" s="6"/>
      <c r="B15" s="7"/>
      <c r="C15" s="7"/>
      <c r="D15" s="27" t="s">
        <v>14</v>
      </c>
      <c r="E15" s="19">
        <f>SUM(E13:E14)</f>
        <v>0</v>
      </c>
      <c r="F15" s="94" t="s">
        <v>44</v>
      </c>
      <c r="G15" s="104"/>
      <c r="H15" s="104"/>
      <c r="I15" s="95"/>
      <c r="J15" s="18">
        <f>E15/2</f>
        <v>0</v>
      </c>
      <c r="O15" s="37">
        <v>5.5</v>
      </c>
    </row>
    <row r="16" spans="1:15" s="3" customFormat="1" ht="1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6</v>
      </c>
    </row>
    <row r="17" spans="1:15" s="5" customFormat="1" ht="25.5" customHeight="1">
      <c r="A17" s="82" t="s">
        <v>20</v>
      </c>
      <c r="B17" s="82"/>
      <c r="C17" s="82"/>
      <c r="D17" s="82"/>
      <c r="E17" s="82"/>
      <c r="F17" s="82"/>
      <c r="G17" s="82"/>
      <c r="H17" s="82"/>
      <c r="I17" s="82"/>
      <c r="J17" s="83"/>
      <c r="O17" s="3"/>
    </row>
    <row r="18" spans="1:10" s="3" customFormat="1" ht="29.25" customHeight="1">
      <c r="A18" s="108" t="s">
        <v>45</v>
      </c>
      <c r="B18" s="98"/>
      <c r="C18" s="98"/>
      <c r="D18" s="99"/>
      <c r="E18" s="34" t="s">
        <v>22</v>
      </c>
      <c r="F18" s="34" t="s">
        <v>34</v>
      </c>
      <c r="G18" s="34" t="s">
        <v>25</v>
      </c>
      <c r="H18" s="73" t="s">
        <v>5</v>
      </c>
      <c r="I18" s="98"/>
      <c r="J18" s="99"/>
    </row>
    <row r="19" spans="1:10" s="3" customFormat="1" ht="30" customHeight="1">
      <c r="A19" s="28" t="s">
        <v>15</v>
      </c>
      <c r="B19" s="93" t="s">
        <v>36</v>
      </c>
      <c r="C19" s="93"/>
      <c r="D19" s="93"/>
      <c r="E19" s="20">
        <f>SUM(J8)</f>
        <v>0</v>
      </c>
      <c r="F19" s="38">
        <v>0.4</v>
      </c>
      <c r="G19" s="19">
        <f>(E19*F19)*100</f>
        <v>0</v>
      </c>
      <c r="H19" s="91"/>
      <c r="I19" s="92"/>
      <c r="J19" s="92"/>
    </row>
    <row r="20" spans="1:15" s="3" customFormat="1" ht="30" customHeight="1">
      <c r="A20" s="28" t="s">
        <v>16</v>
      </c>
      <c r="B20" s="77" t="s">
        <v>37</v>
      </c>
      <c r="C20" s="78"/>
      <c r="D20" s="79"/>
      <c r="E20" s="20">
        <f>J15</f>
        <v>0</v>
      </c>
      <c r="F20" s="38">
        <v>0.2</v>
      </c>
      <c r="G20" s="19">
        <f>(E20*F20)*100</f>
        <v>0</v>
      </c>
      <c r="H20" s="91"/>
      <c r="I20" s="92"/>
      <c r="J20" s="92"/>
      <c r="O20" s="5"/>
    </row>
    <row r="21" spans="1:10" s="3" customFormat="1" ht="30" customHeight="1">
      <c r="A21" s="28" t="s">
        <v>17</v>
      </c>
      <c r="B21" s="103" t="s">
        <v>38</v>
      </c>
      <c r="C21" s="103"/>
      <c r="D21" s="103"/>
      <c r="E21" s="25"/>
      <c r="F21" s="38">
        <v>0.2</v>
      </c>
      <c r="G21" s="19">
        <f>(E21*F21)*100</f>
        <v>0</v>
      </c>
      <c r="H21" s="91"/>
      <c r="I21" s="92"/>
      <c r="J21" s="92"/>
    </row>
    <row r="22" spans="1:10" s="3" customFormat="1" ht="30" customHeight="1" thickBot="1">
      <c r="A22" s="28" t="s">
        <v>18</v>
      </c>
      <c r="B22" s="77" t="s">
        <v>39</v>
      </c>
      <c r="C22" s="78"/>
      <c r="D22" s="78"/>
      <c r="E22" s="25"/>
      <c r="F22" s="38">
        <v>0.2</v>
      </c>
      <c r="G22" s="19">
        <f>(E22*F22)*100</f>
        <v>0</v>
      </c>
      <c r="H22" s="91"/>
      <c r="I22" s="92"/>
      <c r="J22" s="92"/>
    </row>
    <row r="23" spans="1:10" s="3" customFormat="1" ht="28.5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94" t="s">
        <v>31</v>
      </c>
      <c r="I23" s="107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11</v>
      </c>
      <c r="G25" s="14"/>
      <c r="H25" s="9"/>
      <c r="I25" s="9"/>
      <c r="J25" s="14"/>
    </row>
    <row r="26" spans="1:10" s="3" customFormat="1" ht="9.75" customHeight="1">
      <c r="A26" s="90" t="s">
        <v>23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7" s="3" customFormat="1" ht="19.5" customHeight="1">
      <c r="A27" s="4"/>
      <c r="G27" s="8"/>
    </row>
    <row r="28" spans="1:10" s="3" customFormat="1" ht="36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7" s="3" customFormat="1" ht="21" customHeight="1">
      <c r="A29" s="4"/>
      <c r="G29" s="8"/>
    </row>
    <row r="30" spans="1:15" s="5" customFormat="1" ht="11.25" customHeight="1">
      <c r="A30" s="102" t="s">
        <v>8</v>
      </c>
      <c r="B30" s="102"/>
      <c r="C30" s="102"/>
      <c r="D30" s="102"/>
      <c r="E30" s="102"/>
      <c r="F30" s="102"/>
      <c r="G30" s="102"/>
      <c r="H30" s="102"/>
      <c r="I30" s="102"/>
      <c r="J30" s="102"/>
      <c r="O30" s="3"/>
    </row>
    <row r="31" spans="1:7" s="3" customFormat="1" ht="3" customHeight="1">
      <c r="A31" s="4"/>
      <c r="G31" s="8"/>
    </row>
    <row r="32" spans="1:10" s="3" customFormat="1" ht="9" customHeight="1">
      <c r="A32" s="90" t="s">
        <v>21</v>
      </c>
      <c r="B32" s="90"/>
      <c r="C32" s="90"/>
      <c r="D32" s="90"/>
      <c r="E32" s="22"/>
      <c r="F32" s="22"/>
      <c r="G32" s="23"/>
      <c r="H32" s="49" t="s">
        <v>7</v>
      </c>
      <c r="I32" s="49"/>
      <c r="J32" s="49"/>
    </row>
    <row r="33" spans="1:10" s="3" customFormat="1" ht="9">
      <c r="A33" s="90"/>
      <c r="B33" s="90"/>
      <c r="C33" s="90"/>
      <c r="D33" s="90"/>
      <c r="E33" s="22"/>
      <c r="F33" s="22"/>
      <c r="G33" s="23"/>
      <c r="H33" s="49"/>
      <c r="I33" s="49"/>
      <c r="J33" s="49"/>
    </row>
    <row r="34" spans="1:15" s="3" customFormat="1" ht="47.25" customHeight="1">
      <c r="A34" s="100"/>
      <c r="B34" s="100"/>
      <c r="C34" s="100"/>
      <c r="D34" s="100"/>
      <c r="E34" s="24"/>
      <c r="F34" s="24"/>
      <c r="G34" s="23"/>
      <c r="H34" s="101"/>
      <c r="I34" s="101"/>
      <c r="J34" s="101"/>
      <c r="O34" s="5"/>
    </row>
    <row r="35" spans="1:11" s="3" customFormat="1" ht="9">
      <c r="A35" s="4"/>
      <c r="G35" s="23"/>
      <c r="H35" s="23"/>
      <c r="I35" s="23"/>
      <c r="J35" s="23"/>
      <c r="K35" s="23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B7:D7"/>
    <mergeCell ref="H7:J7"/>
    <mergeCell ref="B13:D13"/>
    <mergeCell ref="F15:I15"/>
    <mergeCell ref="H5:J5"/>
    <mergeCell ref="H23:I23"/>
    <mergeCell ref="A18:D18"/>
    <mergeCell ref="H20:J20"/>
    <mergeCell ref="H21:J21"/>
    <mergeCell ref="B19:D19"/>
    <mergeCell ref="H19:J19"/>
    <mergeCell ref="H6:J6"/>
    <mergeCell ref="B14:D14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B6:D6"/>
    <mergeCell ref="A12:D12"/>
    <mergeCell ref="H8:I8"/>
    <mergeCell ref="F13:J13"/>
    <mergeCell ref="A10:J11"/>
    <mergeCell ref="A5:D5"/>
    <mergeCell ref="H1:J1"/>
    <mergeCell ref="B20:D20"/>
    <mergeCell ref="A3:J4"/>
    <mergeCell ref="F1:G1"/>
    <mergeCell ref="A17:J17"/>
    <mergeCell ref="F12:J12"/>
    <mergeCell ref="F14:J14"/>
    <mergeCell ref="A1:C1"/>
    <mergeCell ref="H18:J18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2015-02-03T11:23:24Z</cp:lastPrinted>
  <dcterms:created xsi:type="dcterms:W3CDTF">2006-01-30T14:36:36Z</dcterms:created>
  <dcterms:modified xsi:type="dcterms:W3CDTF">2015-02-03T11:23:43Z</dcterms:modified>
  <cp:category/>
  <cp:version/>
  <cp:contentType/>
  <cp:contentStatus/>
</cp:coreProperties>
</file>