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4" i="3"/>
  <c r="G15" i="3"/>
  <c r="G12" i="3"/>
  <c r="E22" i="3"/>
  <c r="J22" i="3"/>
  <c r="E29" i="3"/>
  <c r="G29" i="3"/>
  <c r="G7" i="3"/>
  <c r="G28" i="3"/>
  <c r="H1" i="3"/>
  <c r="A1" i="3"/>
  <c r="G5" i="3"/>
  <c r="G6" i="3"/>
  <c r="G8" i="3"/>
  <c r="J8" i="3"/>
  <c r="E26" i="3"/>
  <c r="G26" i="3"/>
  <c r="G16" i="3"/>
  <c r="J16" i="3"/>
  <c r="E27" i="3"/>
  <c r="G27" i="3"/>
  <c r="G30" i="3"/>
  <c r="J30" i="3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<sst xmlns="http://schemas.openxmlformats.org/spreadsheetml/2006/main" count="76" uniqueCount="58">
  <si>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</si>
  <si>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</si>
  <si>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</si>
  <si>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</si>
  <si>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</si>
  <si>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</si>
  <si>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</si>
  <si>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</si>
  <si>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</si>
  <si>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</si>
  <si>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</si>
  <si>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</si>
  <si>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</si>
  <si>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</si>
  <si>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</si>
  <si>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</si>
  <si>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</si>
  <si>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</si>
  <si>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</si>
  <si>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</si>
  <si>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</si>
  <si>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</si>
  <si>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</si>
  <si>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</si>
  <si>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</si>
  <si>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</si>
  <si>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</si>
  <si>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</si>
  <si>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</si>
  <si>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</si>
  <si>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</si>
  <si>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</si>
  <si>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</si>
  <si>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</si>
  <si>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</si>
  <si>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</si>
  <si>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</si>
  <si>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</si>
  <si>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</si>
  <si>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</si>
  <si>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</si>
  <si>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</si>
  <si>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</si>
  <si>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Malerin EFZ / Maler EFZ</t>
  </si>
  <si>
    <t>Peintre CFC</t>
  </si>
  <si>
    <t>Pittrice AFC / Pittore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</si>
  <si>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</si>
  <si>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</si>
  <si>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Planen, Vorbereiten und Rapportieren der Arbeit /
Planification, préparation des travaux et comptes-rendus /
Pianificazione e preparazione dei lavori e stesura di rapporti</t>
  </si>
  <si>
    <t>Vorbehandeln und Beschichten von Untergründen /
Préparation et recouvrement des fonds /
Pretrattamenti e rivestimento di supporti</t>
  </si>
  <si>
    <t>Dekorieren und Gestalten /
Décoration et façonnage /
Decorazioni e lavori artistici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</si>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</sst>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53002</v>
      </c>
      <c r="B1" s="82" t="s">
        <v>43</v>
      </c>
      <c r="C1" s="82"/>
      <c r="D1" s="82"/>
      <c r="E1" s="83"/>
      <c r="F1" s="81" t="s">
        <v>13</v>
      </c>
      <c r="G1" s="79"/>
    </row>
    <row r="2" spans="1:9" s="2" customFormat="1" ht="14.25" customHeight="1" x14ac:dyDescent="0.2">
      <c r="B2" s="82" t="s">
        <v>44</v>
      </c>
      <c r="C2" s="82"/>
      <c r="D2" s="82"/>
      <c r="E2" s="83"/>
      <c r="F2" s="81"/>
      <c r="G2" s="70"/>
    </row>
    <row r="3" spans="1:9" s="2" customFormat="1" ht="14.25" customHeight="1" x14ac:dyDescent="0.2">
      <c r="B3" s="82" t="s">
        <v>45</v>
      </c>
      <c r="C3" s="82"/>
      <c r="D3" s="82"/>
      <c r="E3" s="82"/>
      <c r="F3" s="87" t="s">
        <v>26</v>
      </c>
      <c r="G3" s="80"/>
    </row>
    <row r="4" spans="1:9" s="2" customFormat="1" ht="14.25" customHeight="1" x14ac:dyDescent="0.15"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96" t="s">
        <v>15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16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57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11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3"/>
      <c r="B15" s="7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customHeight="1" x14ac:dyDescent="0.2">
      <c r="A18" s="73"/>
      <c r="B18" s="73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4" t="s">
        <v>1</v>
      </c>
      <c r="B21" s="75"/>
      <c r="C21" s="75"/>
      <c r="D21" s="75"/>
      <c r="E21" s="75"/>
      <c r="F21" s="75"/>
      <c r="G21" s="76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10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27</v>
      </c>
      <c r="B31" s="68"/>
      <c r="C31" s="68"/>
      <c r="E31" s="68" t="s">
        <v>28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0"/>
      <c r="C33" s="70"/>
      <c r="E33" s="71"/>
      <c r="F33" s="71"/>
      <c r="G33" s="71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30">
        <f>Vorderseite!A1</f>
        <v>53002</v>
      </c>
      <c r="B1" s="130"/>
      <c r="G1" s="28" t="s">
        <v>14</v>
      </c>
      <c r="H1" s="129">
        <f>Vorderseite!C14</f>
        <v>0</v>
      </c>
      <c r="I1" s="129"/>
      <c r="J1" s="129"/>
      <c r="L1" s="29"/>
    </row>
    <row r="2" spans="1:12" s="17" customFormat="1" ht="13.5" customHeight="1" x14ac:dyDescent="0.15"/>
    <row r="3" spans="1:12" s="17" customFormat="1" ht="28.5" customHeight="1" x14ac:dyDescent="0.15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 x14ac:dyDescent="0.15">
      <c r="A4" s="103" t="s">
        <v>39</v>
      </c>
      <c r="B4" s="104"/>
      <c r="C4" s="104"/>
      <c r="D4" s="105"/>
      <c r="E4" s="30" t="s">
        <v>29</v>
      </c>
      <c r="F4" s="31" t="s">
        <v>40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0" t="s">
        <v>48</v>
      </c>
      <c r="C5" s="111"/>
      <c r="D5" s="112"/>
      <c r="E5" s="51"/>
      <c r="F5" s="33">
        <v>0.1</v>
      </c>
      <c r="G5" s="34">
        <f>E5*F5*100</f>
        <v>0</v>
      </c>
      <c r="H5" s="113"/>
      <c r="I5" s="113"/>
      <c r="J5" s="113"/>
      <c r="L5" s="29">
        <v>1.5</v>
      </c>
    </row>
    <row r="6" spans="1:12" s="17" customFormat="1" ht="28.5" customHeight="1" x14ac:dyDescent="0.15">
      <c r="A6" s="54" t="s">
        <v>31</v>
      </c>
      <c r="B6" s="110" t="s">
        <v>49</v>
      </c>
      <c r="C6" s="111"/>
      <c r="D6" s="112"/>
      <c r="E6" s="51"/>
      <c r="F6" s="33">
        <v>0.5</v>
      </c>
      <c r="G6" s="34">
        <f>E6*F6*100</f>
        <v>0</v>
      </c>
      <c r="H6" s="113"/>
      <c r="I6" s="113"/>
      <c r="J6" s="113"/>
      <c r="L6" s="29">
        <v>2</v>
      </c>
    </row>
    <row r="7" spans="1:12" s="17" customFormat="1" ht="28.5" customHeight="1" thickBot="1" x14ac:dyDescent="0.2">
      <c r="A7" s="54" t="s">
        <v>33</v>
      </c>
      <c r="B7" s="110" t="s">
        <v>50</v>
      </c>
      <c r="C7" s="111"/>
      <c r="D7" s="112"/>
      <c r="E7" s="51"/>
      <c r="F7" s="33">
        <v>0.4</v>
      </c>
      <c r="G7" s="34">
        <f>E7*F7*100</f>
        <v>0</v>
      </c>
      <c r="H7" s="113"/>
      <c r="I7" s="113"/>
      <c r="J7" s="113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31" t="s">
        <v>37</v>
      </c>
      <c r="I8" s="132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 x14ac:dyDescent="0.15">
      <c r="A11" s="103" t="s">
        <v>39</v>
      </c>
      <c r="B11" s="104"/>
      <c r="C11" s="104"/>
      <c r="D11" s="105"/>
      <c r="E11" s="30" t="s">
        <v>29</v>
      </c>
      <c r="F11" s="31" t="s">
        <v>40</v>
      </c>
      <c r="G11" s="31" t="s">
        <v>24</v>
      </c>
      <c r="H11" s="119" t="s">
        <v>6</v>
      </c>
      <c r="I11" s="120"/>
      <c r="J11" s="121"/>
      <c r="L11" s="29">
        <v>4.5</v>
      </c>
    </row>
    <row r="12" spans="1:12" s="17" customFormat="1" ht="28.5" customHeight="1" x14ac:dyDescent="0.15">
      <c r="A12" s="54" t="s">
        <v>30</v>
      </c>
      <c r="B12" s="110" t="s">
        <v>48</v>
      </c>
      <c r="C12" s="111"/>
      <c r="D12" s="112"/>
      <c r="E12" s="51"/>
      <c r="F12" s="33">
        <v>0.2</v>
      </c>
      <c r="G12" s="34">
        <f>E12*F12*100</f>
        <v>0</v>
      </c>
      <c r="H12" s="113"/>
      <c r="I12" s="113"/>
      <c r="J12" s="113"/>
      <c r="L12" s="29">
        <v>5</v>
      </c>
    </row>
    <row r="13" spans="1:12" s="17" customFormat="1" ht="52.5" customHeight="1" x14ac:dyDescent="0.15">
      <c r="A13" s="54" t="s">
        <v>31</v>
      </c>
      <c r="B13" s="110" t="s">
        <v>53</v>
      </c>
      <c r="C13" s="111"/>
      <c r="D13" s="112"/>
      <c r="E13" s="51"/>
      <c r="F13" s="33">
        <v>0.3</v>
      </c>
      <c r="G13" s="34">
        <f>E13*F13*100</f>
        <v>0</v>
      </c>
      <c r="H13" s="133"/>
      <c r="I13" s="134"/>
      <c r="J13" s="135"/>
      <c r="L13" s="29">
        <v>5.5</v>
      </c>
    </row>
    <row r="14" spans="1:12" s="17" customFormat="1" ht="28.5" customHeight="1" x14ac:dyDescent="0.15">
      <c r="A14" s="54" t="s">
        <v>33</v>
      </c>
      <c r="B14" s="110" t="s">
        <v>50</v>
      </c>
      <c r="C14" s="111"/>
      <c r="D14" s="112"/>
      <c r="E14" s="51"/>
      <c r="F14" s="33">
        <v>0.1</v>
      </c>
      <c r="G14" s="34">
        <f>E14*F14*100</f>
        <v>0</v>
      </c>
      <c r="H14" s="133"/>
      <c r="I14" s="134"/>
      <c r="J14" s="135"/>
      <c r="L14" s="29">
        <v>6</v>
      </c>
    </row>
    <row r="15" spans="1:12" s="17" customFormat="1" ht="28.5" customHeight="1" thickBot="1" x14ac:dyDescent="0.2">
      <c r="A15" s="54" t="s">
        <v>54</v>
      </c>
      <c r="B15" s="110" t="s">
        <v>51</v>
      </c>
      <c r="C15" s="111"/>
      <c r="D15" s="112"/>
      <c r="E15" s="51"/>
      <c r="F15" s="33">
        <v>0.4</v>
      </c>
      <c r="G15" s="34">
        <f>E15*F15*100</f>
        <v>0</v>
      </c>
      <c r="H15" s="133"/>
      <c r="I15" s="134"/>
      <c r="J15" s="135"/>
      <c r="L15" s="32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31" t="s">
        <v>37</v>
      </c>
      <c r="I16" s="132"/>
      <c r="J16" s="36">
        <f>G16/100</f>
        <v>0</v>
      </c>
      <c r="L16" s="29"/>
    </row>
    <row r="17" spans="1:12" s="17" customFormat="1" ht="13.5" customHeight="1" thickTop="1" x14ac:dyDescent="0.15">
      <c r="A17" s="16"/>
      <c r="B17" s="35"/>
      <c r="C17" s="35"/>
      <c r="D17" s="35"/>
      <c r="E17" s="55"/>
      <c r="F17" s="59"/>
      <c r="G17" s="59"/>
      <c r="H17" s="59"/>
      <c r="I17" s="59"/>
      <c r="J17" s="19"/>
      <c r="L17" s="29"/>
    </row>
    <row r="18" spans="1:12" s="17" customFormat="1" ht="28.5" customHeight="1" x14ac:dyDescent="0.15">
      <c r="A18" s="102" t="s">
        <v>34</v>
      </c>
      <c r="B18" s="102"/>
      <c r="C18" s="102"/>
      <c r="D18" s="102"/>
      <c r="E18" s="102"/>
      <c r="F18" s="102"/>
      <c r="G18" s="102"/>
      <c r="H18" s="102"/>
      <c r="I18" s="102"/>
      <c r="J18" s="102"/>
      <c r="L18" s="29"/>
    </row>
    <row r="19" spans="1:12" s="17" customFormat="1" ht="28.5" customHeight="1" x14ac:dyDescent="0.2">
      <c r="A19" s="103"/>
      <c r="B19" s="104"/>
      <c r="C19" s="104"/>
      <c r="D19" s="105"/>
      <c r="E19" s="30" t="s">
        <v>29</v>
      </c>
      <c r="F19" s="106" t="s">
        <v>6</v>
      </c>
      <c r="G19" s="107"/>
      <c r="H19" s="107"/>
      <c r="I19" s="107"/>
      <c r="J19" s="108"/>
      <c r="L19" s="37"/>
    </row>
    <row r="20" spans="1:12" s="32" customFormat="1" ht="28.5" customHeight="1" x14ac:dyDescent="0.2">
      <c r="A20" s="54" t="s">
        <v>17</v>
      </c>
      <c r="B20" s="110" t="s">
        <v>52</v>
      </c>
      <c r="C20" s="111"/>
      <c r="D20" s="112"/>
      <c r="E20" s="51"/>
      <c r="F20" s="126"/>
      <c r="G20" s="127"/>
      <c r="H20" s="127"/>
      <c r="I20" s="127"/>
      <c r="J20" s="128"/>
    </row>
    <row r="21" spans="1:12" s="17" customFormat="1" ht="28.5" customHeight="1" thickBot="1" x14ac:dyDescent="0.2">
      <c r="A21" s="54" t="s">
        <v>18</v>
      </c>
      <c r="B21" s="110" t="s">
        <v>36</v>
      </c>
      <c r="C21" s="111"/>
      <c r="D21" s="112"/>
      <c r="E21" s="51"/>
      <c r="F21" s="126"/>
      <c r="G21" s="127"/>
      <c r="H21" s="127"/>
      <c r="I21" s="127"/>
      <c r="J21" s="128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99" t="s">
        <v>38</v>
      </c>
      <c r="G22" s="100"/>
      <c r="H22" s="100"/>
      <c r="I22" s="101"/>
      <c r="J22" s="36">
        <f>E22/2</f>
        <v>0</v>
      </c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5"/>
      <c r="H23" s="38"/>
      <c r="I23" s="39"/>
      <c r="J23" s="19"/>
      <c r="L23" s="17"/>
    </row>
    <row r="24" spans="1:12" s="37" customFormat="1" ht="28.5" customHeight="1" x14ac:dyDescent="0.2">
      <c r="A24" s="122" t="s">
        <v>7</v>
      </c>
      <c r="B24" s="122"/>
      <c r="C24" s="122"/>
      <c r="D24" s="122"/>
      <c r="E24" s="122"/>
      <c r="F24" s="122"/>
      <c r="G24" s="122"/>
      <c r="H24" s="122"/>
      <c r="I24" s="122"/>
      <c r="J24" s="123"/>
      <c r="L24" s="17"/>
    </row>
    <row r="25" spans="1:12" s="32" customFormat="1" ht="28.5" customHeight="1" x14ac:dyDescent="0.15">
      <c r="A25" s="124"/>
      <c r="B25" s="104"/>
      <c r="C25" s="104"/>
      <c r="D25" s="105"/>
      <c r="E25" s="30" t="s">
        <v>32</v>
      </c>
      <c r="F25" s="31" t="s">
        <v>40</v>
      </c>
      <c r="G25" s="31" t="s">
        <v>24</v>
      </c>
      <c r="H25" s="119" t="s">
        <v>6</v>
      </c>
      <c r="I25" s="120"/>
      <c r="J25" s="121"/>
      <c r="L25" s="17"/>
    </row>
    <row r="26" spans="1:12" s="17" customFormat="1" ht="28.5" customHeight="1" x14ac:dyDescent="0.2">
      <c r="A26" s="56" t="s">
        <v>17</v>
      </c>
      <c r="B26" s="125" t="s">
        <v>22</v>
      </c>
      <c r="C26" s="125"/>
      <c r="D26" s="125"/>
      <c r="E26" s="23">
        <f>J8</f>
        <v>0</v>
      </c>
      <c r="F26" s="57">
        <v>0.4</v>
      </c>
      <c r="G26" s="34">
        <f>E26*F26*100</f>
        <v>0</v>
      </c>
      <c r="H26" s="113"/>
      <c r="I26" s="113"/>
      <c r="J26" s="113"/>
      <c r="L26" s="37"/>
    </row>
    <row r="27" spans="1:12" s="17" customFormat="1" ht="28.5" customHeight="1" x14ac:dyDescent="0.2">
      <c r="A27" s="56" t="s">
        <v>18</v>
      </c>
      <c r="B27" s="140" t="s">
        <v>23</v>
      </c>
      <c r="C27" s="140"/>
      <c r="D27" s="140"/>
      <c r="E27" s="23">
        <f>J16</f>
        <v>0</v>
      </c>
      <c r="F27" s="57">
        <v>0.2</v>
      </c>
      <c r="G27" s="34">
        <f>E27*F27*100</f>
        <v>0</v>
      </c>
      <c r="H27" s="113"/>
      <c r="I27" s="113"/>
      <c r="J27" s="113"/>
      <c r="L27" s="37"/>
    </row>
    <row r="28" spans="1:12" s="17" customFormat="1" ht="28.5" customHeight="1" x14ac:dyDescent="0.15">
      <c r="A28" s="56" t="s">
        <v>19</v>
      </c>
      <c r="B28" s="110" t="s">
        <v>25</v>
      </c>
      <c r="C28" s="111"/>
      <c r="D28" s="112"/>
      <c r="E28" s="18"/>
      <c r="F28" s="57">
        <v>0.2</v>
      </c>
      <c r="G28" s="34">
        <f>E28*F28*100</f>
        <v>0</v>
      </c>
      <c r="H28" s="113"/>
      <c r="I28" s="113"/>
      <c r="J28" s="113"/>
      <c r="L28" s="32"/>
    </row>
    <row r="29" spans="1:12" s="17" customFormat="1" ht="28.5" customHeight="1" thickBot="1" x14ac:dyDescent="0.2">
      <c r="A29" s="56" t="s">
        <v>20</v>
      </c>
      <c r="B29" s="114" t="s">
        <v>35</v>
      </c>
      <c r="C29" s="115"/>
      <c r="D29" s="116"/>
      <c r="E29" s="23">
        <f>J22</f>
        <v>0</v>
      </c>
      <c r="F29" s="57">
        <v>0.2</v>
      </c>
      <c r="G29" s="34">
        <f>E29*F29*100</f>
        <v>0</v>
      </c>
      <c r="H29" s="113"/>
      <c r="I29" s="113"/>
      <c r="J29" s="113"/>
      <c r="L29" s="32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60">
        <f>SUM(G26:G29)</f>
        <v>0</v>
      </c>
      <c r="H30" s="117" t="s">
        <v>41</v>
      </c>
      <c r="I30" s="118"/>
      <c r="J30" s="52">
        <f>SUM(G30/100)</f>
        <v>0</v>
      </c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17" customFormat="1" ht="36" customHeight="1" x14ac:dyDescent="0.2">
      <c r="A35" s="141" t="s">
        <v>42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5" customHeight="1" x14ac:dyDescent="0.15">
      <c r="A36" s="46"/>
      <c r="G36" s="22"/>
    </row>
    <row r="37" spans="1:12" s="17" customFormat="1" ht="15" customHeight="1" x14ac:dyDescent="0.15">
      <c r="A37" s="109" t="s">
        <v>8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39" t="s">
        <v>56</v>
      </c>
      <c r="B39" s="139"/>
      <c r="C39" s="139"/>
      <c r="D39" s="64"/>
      <c r="E39" s="138" t="s">
        <v>55</v>
      </c>
      <c r="F39" s="138"/>
      <c r="G39" s="138"/>
      <c r="H39" s="138"/>
      <c r="I39" s="138"/>
      <c r="J39" s="63"/>
      <c r="L39" s="17"/>
    </row>
    <row r="40" spans="1:12" s="32" customFormat="1" ht="12.75" customHeight="1" x14ac:dyDescent="0.2">
      <c r="A40" s="139"/>
      <c r="B40" s="139"/>
      <c r="C40" s="139"/>
      <c r="D40" s="64"/>
      <c r="E40" s="138"/>
      <c r="F40" s="138"/>
      <c r="G40" s="138"/>
      <c r="H40" s="138"/>
      <c r="I40" s="138"/>
      <c r="J40" s="63"/>
      <c r="L40" s="41"/>
    </row>
    <row r="41" spans="1:12" s="17" customFormat="1" ht="39.75" customHeight="1" x14ac:dyDescent="0.2">
      <c r="A41" s="65"/>
      <c r="B41" s="136"/>
      <c r="C41" s="136"/>
      <c r="D41" s="67"/>
      <c r="E41" s="137"/>
      <c r="F41" s="137"/>
      <c r="G41" s="137"/>
      <c r="H41" s="137"/>
      <c r="I41" s="137"/>
      <c r="J41" s="66"/>
      <c r="L41" s="41"/>
    </row>
    <row r="42" spans="1:12" s="17" customFormat="1" ht="27" customHeight="1" x14ac:dyDescent="0.15">
      <c r="A42" s="46"/>
    </row>
    <row r="43" spans="1:12" s="17" customFormat="1" ht="27" customHeight="1" x14ac:dyDescent="0.2">
      <c r="A43" s="46"/>
      <c r="L43" s="41"/>
    </row>
    <row r="44" spans="1:12" s="17" customFormat="1" ht="15" customHeight="1" x14ac:dyDescent="0.2">
      <c r="A44" s="46"/>
      <c r="K44" s="22"/>
      <c r="L44" s="41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4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6"/>
      <c r="L47" s="48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password="CF73" sheet="1"/>
  <mergeCells count="50">
    <mergeCell ref="B13:D13"/>
    <mergeCell ref="H13:J13"/>
    <mergeCell ref="B41:C41"/>
    <mergeCell ref="E41:I41"/>
    <mergeCell ref="E39:I40"/>
    <mergeCell ref="A39:C40"/>
    <mergeCell ref="H26:J26"/>
    <mergeCell ref="B27:D27"/>
    <mergeCell ref="H27:J27"/>
    <mergeCell ref="A35:J35"/>
    <mergeCell ref="B5:D5"/>
    <mergeCell ref="H16:I16"/>
    <mergeCell ref="B12:D12"/>
    <mergeCell ref="H12:J12"/>
    <mergeCell ref="B15:D15"/>
    <mergeCell ref="H15:J15"/>
    <mergeCell ref="B6:D6"/>
    <mergeCell ref="H6:J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A11:D11"/>
    <mergeCell ref="H11:J11"/>
    <mergeCell ref="A24:J24"/>
    <mergeCell ref="A25:D25"/>
    <mergeCell ref="B26:D26"/>
    <mergeCell ref="H25:J25"/>
    <mergeCell ref="B20:D20"/>
    <mergeCell ref="F20:J20"/>
    <mergeCell ref="B21:D21"/>
    <mergeCell ref="F21:J21"/>
    <mergeCell ref="F22:I22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  <dataValidation type="decimal" operator="lessThanOrEqual" allowBlank="1" showInputMessage="1" showErrorMessage="1" sqref="E2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2016-02-03T12:59:58Z</cp:lastPrinted>
  <dcterms:created xsi:type="dcterms:W3CDTF">2006-01-30T14:36:36Z</dcterms:created>
  <dcterms:modified xsi:type="dcterms:W3CDTF">2016-06-14T13:14:36Z</dcterms:modified>
</cp:coreProperties>
</file>