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Noteneintrag!$A$1:$J$40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E12" i="3" l="1"/>
  <c r="J12" i="3" s="1"/>
  <c r="E30" i="3" l="1"/>
  <c r="J30" i="3"/>
  <c r="E9" i="4"/>
  <c r="G9" i="4" s="1"/>
  <c r="G22" i="3"/>
  <c r="G21" i="3"/>
  <c r="G17" i="3"/>
  <c r="G18" i="3"/>
  <c r="G19" i="3"/>
  <c r="G20" i="3"/>
  <c r="G23" i="3"/>
  <c r="G16" i="3"/>
  <c r="G8" i="4"/>
  <c r="H1" i="4"/>
  <c r="A1" i="4"/>
  <c r="H1" i="3"/>
  <c r="A1" i="3"/>
  <c r="E6" i="4"/>
  <c r="G6" i="4" s="1"/>
  <c r="G24" i="3" l="1"/>
  <c r="J24" i="3" s="1"/>
  <c r="E7" i="4" s="1"/>
  <c r="G7" i="4" s="1"/>
  <c r="G10" i="4" s="1"/>
  <c r="J10" i="4" s="1"/>
</calcChain>
</file>

<file path=xl/sharedStrings.xml><?xml version="1.0" encoding="utf-8"?>
<sst xmlns="http://schemas.openxmlformats.org/spreadsheetml/2006/main" count="98" uniqueCount="69">
  <si>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</si>
  <si>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</si>
  <si>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</si>
  <si>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</si>
  <si>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</si>
  <si>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</si>
  <si>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</si>
  <si>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</si>
  <si>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</si>
  <si>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</si>
  <si>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</si>
  <si>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</si>
  <si>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</si>
  <si>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</si>
  <si>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</si>
  <si>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</si>
  <si>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</si>
  <si>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</si>
  <si>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</si>
  <si>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</si>
  <si>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</si>
  <si>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</si>
  <si>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</si>
  <si>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</si>
  <si>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</si>
  <si>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</si>
  <si>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</si>
  <si>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</si>
  <si>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</si>
  <si>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</si>
  <si>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</si>
  <si>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</si>
  <si>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</si>
  <si>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</si>
  <si>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</si>
  <si>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</si>
  <si>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</si>
  <si>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</si>
  <si>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</si>
  <si>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</si>
  <si>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</si>
  <si>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</si>
  <si>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7.</t>
  </si>
  <si>
    <t>8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</si>
  <si>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</si>
  <si>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</si>
  <si>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</si>
  <si>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</si>
  <si>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</si>
  <si>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</si>
  <si>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</si>
  <si>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Agente relation client CFC / Agent relation client CFC</t>
  </si>
  <si>
    <t>Fachfrau Kundendialog EFZ / Fachmann Kundendialog EFZ</t>
  </si>
  <si>
    <t>Operatore per la comunicazione con la clientela AFC</t>
  </si>
  <si>
    <t>Operatrice per la comunicazione con la clientela AFC /</t>
  </si>
  <si>
    <t>Gemäss der Verordnung über die berufliche Grundbildung vom 01.07.2010 (Bildungsplan Stand 01.01.15) / Ordonnances sur la formation professionnelle initiale du 01.07.2010 (plan de formation etat le 01.01.15) / Ordinanze sulla formazione professionale di base del 01.07.2010 (piano di formazione stato 01.01.15)</t>
  </si>
  <si>
    <t>Kunden gewinnen / 
Acquisition de nouveaux clients / 
Acquisizione di clienti</t>
  </si>
  <si>
    <t>Kunden betreuen / 
Suivi des clients / 
Assistenza alla clientela</t>
  </si>
  <si>
    <t>Kunden binden / 
Fidélisation des clients / 
Fidelizzazione della clientela</t>
  </si>
  <si>
    <t>Kunden rückgewinnen / 
Reconquête des clients perdus / 
Riacquisizione di clienti</t>
  </si>
  <si>
    <t>Vorschriften und Vorgaben einhalten / 
Le respect des directives et des prescriptions / 
Rispetto di disposizioni e prescrizioni</t>
  </si>
  <si>
    <t xml:space="preserve"> : 7 = Note* /
Note* /
Nota*</t>
  </si>
  <si>
    <r>
      <t xml:space="preserve">Qualifikationsbereich Vorgegebene praktische Arbeit </t>
    </r>
    <r>
      <rPr>
        <sz val="9"/>
        <rFont val="Arial"/>
        <family val="2"/>
      </rPr>
      <t>(4 - 6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(4 - 6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(4 - 6 ore)</t>
    </r>
  </si>
  <si>
    <t>Kommunikationsanlagen und Unterstützungssysteme nutzen / 
L’utilisation des installations de communication et des systèmes de support / 
Impiego di impianti per la comunicazione e di sistemi ausiliari</t>
  </si>
  <si>
    <t>Handlungskompetenzübergreifendes Gespräch /
Entretien basé sur les compétences opérationnelles /
Colloquio basato sugli ambiti di competenze operative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</si>
  <si>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</si>
  <si>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</si>
  <si>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Arbeitsorganisation und Zusammenarbeit ausgestalten / 
Organisation du travail et de la collaboration / 
Organizzazione del lavoro e della collaborazione</t>
  </si>
  <si>
    <t>Arbeitsorganisation und Zusammenarbeit gestalten / 
L'organisation du travail et de la collaboration / 
Organizzazione del lavoro e della collaborazione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</si>
</sst>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164" fontId="5" fillId="0" borderId="2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9" fontId="4" fillId="0" borderId="13" xfId="0" applyNumberFormat="1" applyFont="1" applyBorder="1" applyAlignment="1" applyProtection="1">
      <alignment horizontal="left" vertical="top" wrapText="1"/>
      <protection locked="0"/>
    </xf>
    <xf numFmtId="9" fontId="4" fillId="0" borderId="23" xfId="0" applyNumberFormat="1" applyFont="1" applyBorder="1" applyAlignment="1" applyProtection="1">
      <alignment horizontal="left" vertical="top" wrapText="1"/>
      <protection locked="0"/>
    </xf>
    <xf numFmtId="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0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76501</v>
      </c>
      <c r="B1" s="88" t="s">
        <v>52</v>
      </c>
      <c r="C1" s="88"/>
      <c r="D1" s="88"/>
      <c r="E1" s="88"/>
      <c r="F1" s="94" t="s">
        <v>14</v>
      </c>
      <c r="G1" s="92"/>
    </row>
    <row r="2" spans="1:9" s="2" customFormat="1" ht="14.25" customHeight="1" x14ac:dyDescent="0.2">
      <c r="B2" s="88" t="s">
        <v>51</v>
      </c>
      <c r="C2" s="88"/>
      <c r="D2" s="88"/>
      <c r="E2" s="88"/>
      <c r="F2" s="94"/>
      <c r="G2" s="93"/>
    </row>
    <row r="3" spans="1:9" s="2" customFormat="1" ht="14.25" customHeight="1" x14ac:dyDescent="0.2">
      <c r="B3" s="88" t="s">
        <v>54</v>
      </c>
      <c r="C3" s="88"/>
      <c r="D3" s="88"/>
      <c r="E3" s="88"/>
      <c r="F3" s="69" t="s">
        <v>28</v>
      </c>
      <c r="G3" s="79"/>
    </row>
    <row r="4" spans="1:9" s="2" customFormat="1" ht="14.25" customHeight="1" x14ac:dyDescent="0.2">
      <c r="B4" s="88" t="s">
        <v>53</v>
      </c>
      <c r="C4" s="88"/>
      <c r="D4" s="88"/>
      <c r="E4" s="88"/>
      <c r="F4" s="69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78" t="s">
        <v>16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17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55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12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4"/>
      <c r="B15" s="84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x14ac:dyDescent="0.2">
      <c r="A18" s="84"/>
      <c r="B18" s="84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5" t="s">
        <v>1</v>
      </c>
      <c r="B21" s="86"/>
      <c r="C21" s="86"/>
      <c r="D21" s="86"/>
      <c r="E21" s="86"/>
      <c r="F21" s="86"/>
      <c r="G21" s="87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9" t="s">
        <v>3</v>
      </c>
      <c r="B25" s="89"/>
      <c r="C25" s="89"/>
      <c r="D25" s="89"/>
      <c r="E25" s="89"/>
      <c r="F25" s="89"/>
      <c r="G25" s="89"/>
    </row>
    <row r="26" spans="1:7" s="2" customFormat="1" ht="9" x14ac:dyDescent="0.15"/>
    <row r="27" spans="1:7" s="2" customFormat="1" ht="30" customHeight="1" x14ac:dyDescent="0.15">
      <c r="A27" s="98" t="s">
        <v>11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90" t="s">
        <v>29</v>
      </c>
      <c r="B31" s="90"/>
      <c r="C31" s="90"/>
      <c r="E31" s="90" t="s">
        <v>30</v>
      </c>
      <c r="F31" s="90"/>
      <c r="G31" s="90"/>
    </row>
    <row r="32" spans="1:7" s="2" customFormat="1" ht="9" x14ac:dyDescent="0.15">
      <c r="A32" s="90"/>
      <c r="B32" s="90"/>
      <c r="C32" s="90"/>
      <c r="E32" s="90"/>
      <c r="F32" s="90"/>
      <c r="G32" s="90"/>
    </row>
    <row r="33" spans="1:7" s="2" customFormat="1" ht="33.75" customHeight="1" x14ac:dyDescent="0.2">
      <c r="A33" s="93"/>
      <c r="B33" s="80"/>
      <c r="C33" s="80"/>
      <c r="E33" s="80"/>
      <c r="F33" s="80"/>
      <c r="G33" s="80"/>
    </row>
    <row r="34" spans="1:7" s="2" customFormat="1" ht="33.75" customHeight="1" x14ac:dyDescent="0.2">
      <c r="E34" s="80"/>
      <c r="F34" s="80"/>
      <c r="G34" s="8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1" t="s">
        <v>4</v>
      </c>
      <c r="B36" s="91"/>
      <c r="C36" s="91"/>
      <c r="D36" s="91"/>
      <c r="E36" s="91"/>
      <c r="F36" s="91"/>
      <c r="G36" s="91"/>
    </row>
    <row r="37" spans="1:7" s="2" customFormat="1" ht="9" x14ac:dyDescent="0.15">
      <c r="A37" s="91"/>
      <c r="B37" s="91"/>
      <c r="C37" s="91"/>
      <c r="D37" s="91"/>
      <c r="E37" s="91"/>
      <c r="F37" s="91"/>
      <c r="G37" s="91"/>
    </row>
    <row r="38" spans="1:7" s="2" customFormat="1" ht="12.75" customHeight="1" x14ac:dyDescent="0.15">
      <c r="A38" s="91"/>
      <c r="B38" s="91"/>
      <c r="C38" s="91"/>
      <c r="D38" s="91"/>
      <c r="E38" s="91"/>
      <c r="F38" s="91"/>
      <c r="G38" s="91"/>
    </row>
    <row r="39" spans="1:7" s="2" customFormat="1" ht="9" hidden="1" customHeight="1" x14ac:dyDescent="0.15">
      <c r="A39" s="91"/>
      <c r="B39" s="91"/>
      <c r="C39" s="91"/>
      <c r="D39" s="91"/>
      <c r="E39" s="91"/>
      <c r="F39" s="91"/>
      <c r="G39" s="91"/>
    </row>
    <row r="40" spans="1:7" s="2" customFormat="1" ht="9" customHeight="1" x14ac:dyDescent="0.15"/>
    <row r="41" spans="1:7" s="2" customFormat="1" ht="12" x14ac:dyDescent="0.2">
      <c r="A41" s="89" t="s">
        <v>10</v>
      </c>
      <c r="B41" s="89"/>
      <c r="C41" s="89"/>
      <c r="D41" s="89"/>
      <c r="E41" s="89"/>
      <c r="F41" s="89"/>
      <c r="G41" s="89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3:E3"/>
    <mergeCell ref="B4:E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0">
        <f>Vorderseite!A1</f>
        <v>76501</v>
      </c>
      <c r="B1" s="110"/>
      <c r="G1" s="27" t="s">
        <v>15</v>
      </c>
      <c r="H1" s="109">
        <f>Vorderseite!C14</f>
        <v>0</v>
      </c>
      <c r="I1" s="109"/>
      <c r="J1" s="109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99" t="s">
        <v>62</v>
      </c>
      <c r="B3" s="99"/>
      <c r="C3" s="99"/>
      <c r="D3" s="99"/>
      <c r="E3" s="99"/>
      <c r="F3" s="99"/>
      <c r="G3" s="99"/>
      <c r="H3" s="99"/>
      <c r="I3" s="99"/>
      <c r="J3" s="99"/>
      <c r="L3" s="28">
        <v>1.5</v>
      </c>
    </row>
    <row r="4" spans="1:12" s="31" customFormat="1" ht="28.5" customHeight="1" x14ac:dyDescent="0.15">
      <c r="A4" s="116" t="s">
        <v>38</v>
      </c>
      <c r="B4" s="117"/>
      <c r="C4" s="117"/>
      <c r="D4" s="118"/>
      <c r="E4" s="29" t="s">
        <v>33</v>
      </c>
      <c r="F4" s="123" t="s">
        <v>6</v>
      </c>
      <c r="G4" s="124"/>
      <c r="H4" s="124"/>
      <c r="I4" s="124"/>
      <c r="J4" s="125"/>
      <c r="L4" s="28">
        <v>2</v>
      </c>
    </row>
    <row r="5" spans="1:12" s="17" customFormat="1" ht="28.5" customHeight="1" x14ac:dyDescent="0.15">
      <c r="A5" s="50" t="s">
        <v>31</v>
      </c>
      <c r="B5" s="100" t="s">
        <v>68</v>
      </c>
      <c r="C5" s="101"/>
      <c r="D5" s="102"/>
      <c r="E5" s="47"/>
      <c r="F5" s="133"/>
      <c r="G5" s="134"/>
      <c r="H5" s="134"/>
      <c r="I5" s="134"/>
      <c r="J5" s="135"/>
      <c r="L5" s="28">
        <v>2.5</v>
      </c>
    </row>
    <row r="6" spans="1:12" s="17" customFormat="1" ht="28.5" customHeight="1" x14ac:dyDescent="0.15">
      <c r="A6" s="50" t="s">
        <v>32</v>
      </c>
      <c r="B6" s="100" t="s">
        <v>56</v>
      </c>
      <c r="C6" s="101"/>
      <c r="D6" s="102"/>
      <c r="E6" s="47"/>
      <c r="F6" s="133"/>
      <c r="G6" s="134"/>
      <c r="H6" s="134"/>
      <c r="I6" s="134"/>
      <c r="J6" s="135"/>
      <c r="L6" s="28">
        <v>3</v>
      </c>
    </row>
    <row r="7" spans="1:12" s="17" customFormat="1" ht="28.5" customHeight="1" x14ac:dyDescent="0.15">
      <c r="A7" s="50" t="s">
        <v>34</v>
      </c>
      <c r="B7" s="100" t="s">
        <v>57</v>
      </c>
      <c r="C7" s="101"/>
      <c r="D7" s="102"/>
      <c r="E7" s="47"/>
      <c r="F7" s="133"/>
      <c r="G7" s="134"/>
      <c r="H7" s="134"/>
      <c r="I7" s="134"/>
      <c r="J7" s="135"/>
      <c r="L7" s="28">
        <v>3.5</v>
      </c>
    </row>
    <row r="8" spans="1:12" s="17" customFormat="1" ht="28.5" customHeight="1" x14ac:dyDescent="0.15">
      <c r="A8" s="50" t="s">
        <v>35</v>
      </c>
      <c r="B8" s="100" t="s">
        <v>58</v>
      </c>
      <c r="C8" s="101"/>
      <c r="D8" s="102"/>
      <c r="E8" s="47"/>
      <c r="F8" s="133"/>
      <c r="G8" s="134"/>
      <c r="H8" s="134"/>
      <c r="I8" s="134"/>
      <c r="J8" s="135"/>
      <c r="L8" s="28">
        <v>4</v>
      </c>
    </row>
    <row r="9" spans="1:12" s="17" customFormat="1" ht="28.5" customHeight="1" x14ac:dyDescent="0.15">
      <c r="A9" s="50" t="s">
        <v>39</v>
      </c>
      <c r="B9" s="100" t="s">
        <v>59</v>
      </c>
      <c r="C9" s="101"/>
      <c r="D9" s="102"/>
      <c r="E9" s="47"/>
      <c r="F9" s="133"/>
      <c r="G9" s="134"/>
      <c r="H9" s="134"/>
      <c r="I9" s="134"/>
      <c r="J9" s="135"/>
      <c r="L9" s="28">
        <v>4.5</v>
      </c>
    </row>
    <row r="10" spans="1:12" s="17" customFormat="1" ht="28.5" customHeight="1" x14ac:dyDescent="0.15">
      <c r="A10" s="50" t="s">
        <v>40</v>
      </c>
      <c r="B10" s="100" t="s">
        <v>63</v>
      </c>
      <c r="C10" s="101"/>
      <c r="D10" s="102"/>
      <c r="E10" s="47"/>
      <c r="F10" s="133"/>
      <c r="G10" s="134"/>
      <c r="H10" s="134"/>
      <c r="I10" s="134"/>
      <c r="J10" s="135"/>
      <c r="L10" s="28">
        <v>5</v>
      </c>
    </row>
    <row r="11" spans="1:12" s="17" customFormat="1" ht="28.5" customHeight="1" x14ac:dyDescent="0.15">
      <c r="A11" s="50" t="s">
        <v>42</v>
      </c>
      <c r="B11" s="100" t="s">
        <v>60</v>
      </c>
      <c r="C11" s="101"/>
      <c r="D11" s="102"/>
      <c r="E11" s="47"/>
      <c r="F11" s="133"/>
      <c r="G11" s="134"/>
      <c r="H11" s="134"/>
      <c r="I11" s="134"/>
      <c r="J11" s="135"/>
      <c r="L11" s="28">
        <v>5.5</v>
      </c>
    </row>
    <row r="12" spans="1:12" s="17" customFormat="1" ht="28.5" customHeight="1" thickBot="1" x14ac:dyDescent="0.2">
      <c r="A12" s="16"/>
      <c r="B12" s="33"/>
      <c r="C12" s="33"/>
      <c r="D12" s="33"/>
      <c r="E12" s="26">
        <f>SUM(E5:E11)</f>
        <v>0</v>
      </c>
      <c r="F12" s="104" t="s">
        <v>61</v>
      </c>
      <c r="G12" s="105"/>
      <c r="H12" s="105"/>
      <c r="I12" s="106"/>
      <c r="J12" s="68">
        <f>E12/7</f>
        <v>0</v>
      </c>
      <c r="L12" s="28">
        <v>6</v>
      </c>
    </row>
    <row r="13" spans="1:12" s="17" customFormat="1" ht="15" customHeight="1" thickTop="1" x14ac:dyDescent="0.15">
      <c r="L13" s="62"/>
    </row>
    <row r="14" spans="1:12" s="17" customFormat="1" ht="28.5" customHeight="1" x14ac:dyDescent="0.15">
      <c r="A14" s="99" t="s">
        <v>65</v>
      </c>
      <c r="B14" s="99"/>
      <c r="C14" s="99"/>
      <c r="D14" s="99"/>
      <c r="E14" s="99"/>
      <c r="F14" s="99"/>
      <c r="G14" s="99"/>
      <c r="H14" s="99"/>
      <c r="I14" s="99"/>
      <c r="J14" s="99"/>
      <c r="L14" s="62"/>
    </row>
    <row r="15" spans="1:12" s="31" customFormat="1" ht="28.5" customHeight="1" x14ac:dyDescent="0.15">
      <c r="A15" s="116" t="s">
        <v>38</v>
      </c>
      <c r="B15" s="117"/>
      <c r="C15" s="117"/>
      <c r="D15" s="118"/>
      <c r="E15" s="29" t="s">
        <v>33</v>
      </c>
      <c r="F15" s="30" t="s">
        <v>36</v>
      </c>
      <c r="G15" s="30" t="s">
        <v>26</v>
      </c>
      <c r="H15" s="119" t="s">
        <v>6</v>
      </c>
      <c r="I15" s="120"/>
      <c r="J15" s="121"/>
      <c r="L15" s="62"/>
    </row>
    <row r="16" spans="1:12" s="17" customFormat="1" ht="28.5" customHeight="1" x14ac:dyDescent="0.15">
      <c r="A16" s="50" t="s">
        <v>31</v>
      </c>
      <c r="B16" s="100" t="s">
        <v>67</v>
      </c>
      <c r="C16" s="101"/>
      <c r="D16" s="102"/>
      <c r="E16" s="47"/>
      <c r="F16" s="61">
        <v>0.1</v>
      </c>
      <c r="G16" s="32">
        <f t="shared" ref="G16:G23" si="0">E16*F16*100</f>
        <v>0</v>
      </c>
      <c r="H16" s="103"/>
      <c r="I16" s="103"/>
      <c r="J16" s="103"/>
      <c r="L16" s="62"/>
    </row>
    <row r="17" spans="1:12" s="17" customFormat="1" ht="28.5" customHeight="1" x14ac:dyDescent="0.15">
      <c r="A17" s="50" t="s">
        <v>32</v>
      </c>
      <c r="B17" s="100" t="s">
        <v>56</v>
      </c>
      <c r="C17" s="101"/>
      <c r="D17" s="102"/>
      <c r="E17" s="47"/>
      <c r="F17" s="61">
        <v>0.1</v>
      </c>
      <c r="G17" s="32">
        <f t="shared" si="0"/>
        <v>0</v>
      </c>
      <c r="H17" s="103"/>
      <c r="I17" s="103"/>
      <c r="J17" s="103"/>
      <c r="L17" s="62"/>
    </row>
    <row r="18" spans="1:12" s="17" customFormat="1" ht="28.5" customHeight="1" x14ac:dyDescent="0.15">
      <c r="A18" s="50" t="s">
        <v>34</v>
      </c>
      <c r="B18" s="100" t="s">
        <v>57</v>
      </c>
      <c r="C18" s="101"/>
      <c r="D18" s="102"/>
      <c r="E18" s="47"/>
      <c r="F18" s="61">
        <v>0.1</v>
      </c>
      <c r="G18" s="32">
        <f t="shared" si="0"/>
        <v>0</v>
      </c>
      <c r="H18" s="103"/>
      <c r="I18" s="103"/>
      <c r="J18" s="103"/>
      <c r="L18" s="62"/>
    </row>
    <row r="19" spans="1:12" s="17" customFormat="1" ht="28.5" customHeight="1" x14ac:dyDescent="0.15">
      <c r="A19" s="50" t="s">
        <v>35</v>
      </c>
      <c r="B19" s="100" t="s">
        <v>58</v>
      </c>
      <c r="C19" s="101"/>
      <c r="D19" s="102"/>
      <c r="E19" s="47"/>
      <c r="F19" s="61">
        <v>0.1</v>
      </c>
      <c r="G19" s="32">
        <f t="shared" si="0"/>
        <v>0</v>
      </c>
      <c r="H19" s="103"/>
      <c r="I19" s="103"/>
      <c r="J19" s="103"/>
      <c r="L19" s="62"/>
    </row>
    <row r="20" spans="1:12" s="17" customFormat="1" ht="28.5" customHeight="1" x14ac:dyDescent="0.15">
      <c r="A20" s="50" t="s">
        <v>39</v>
      </c>
      <c r="B20" s="100" t="s">
        <v>59</v>
      </c>
      <c r="C20" s="101"/>
      <c r="D20" s="102"/>
      <c r="E20" s="47"/>
      <c r="F20" s="61">
        <v>0.1</v>
      </c>
      <c r="G20" s="32">
        <f t="shared" si="0"/>
        <v>0</v>
      </c>
      <c r="H20" s="103"/>
      <c r="I20" s="103"/>
      <c r="J20" s="103"/>
      <c r="L20" s="62"/>
    </row>
    <row r="21" spans="1:12" s="17" customFormat="1" ht="28.5" customHeight="1" x14ac:dyDescent="0.15">
      <c r="A21" s="50" t="s">
        <v>40</v>
      </c>
      <c r="B21" s="100" t="s">
        <v>63</v>
      </c>
      <c r="C21" s="101"/>
      <c r="D21" s="102"/>
      <c r="E21" s="47"/>
      <c r="F21" s="61">
        <v>0.1</v>
      </c>
      <c r="G21" s="32">
        <f>E21*F21*100</f>
        <v>0</v>
      </c>
      <c r="H21" s="103"/>
      <c r="I21" s="103"/>
      <c r="J21" s="103"/>
      <c r="L21" s="62"/>
    </row>
    <row r="22" spans="1:12" s="17" customFormat="1" ht="28.5" customHeight="1" x14ac:dyDescent="0.15">
      <c r="A22" s="50" t="s">
        <v>42</v>
      </c>
      <c r="B22" s="100" t="s">
        <v>60</v>
      </c>
      <c r="C22" s="101"/>
      <c r="D22" s="102"/>
      <c r="E22" s="47"/>
      <c r="F22" s="61">
        <v>0.1</v>
      </c>
      <c r="G22" s="32">
        <f>E22*F22*100</f>
        <v>0</v>
      </c>
      <c r="H22" s="103"/>
      <c r="I22" s="103"/>
      <c r="J22" s="103"/>
      <c r="L22" s="62"/>
    </row>
    <row r="23" spans="1:12" s="17" customFormat="1" ht="28.5" customHeight="1" thickBot="1" x14ac:dyDescent="0.2">
      <c r="A23" s="50" t="s">
        <v>43</v>
      </c>
      <c r="B23" s="111" t="s">
        <v>64</v>
      </c>
      <c r="C23" s="112"/>
      <c r="D23" s="113"/>
      <c r="E23" s="47"/>
      <c r="F23" s="61">
        <v>0.3</v>
      </c>
      <c r="G23" s="32">
        <f t="shared" si="0"/>
        <v>0</v>
      </c>
      <c r="H23" s="103"/>
      <c r="I23" s="103"/>
      <c r="J23" s="103"/>
      <c r="L23" s="62"/>
    </row>
    <row r="24" spans="1:12" s="17" customFormat="1" ht="28.5" customHeight="1" thickTop="1" thickBot="1" x14ac:dyDescent="0.2">
      <c r="A24" s="16" t="s">
        <v>44</v>
      </c>
      <c r="B24" s="33"/>
      <c r="C24" s="33"/>
      <c r="D24" s="33"/>
      <c r="E24" s="33"/>
      <c r="F24" s="33"/>
      <c r="G24" s="26">
        <f>SUM(G16:G23)</f>
        <v>0</v>
      </c>
      <c r="H24" s="104" t="s">
        <v>41</v>
      </c>
      <c r="I24" s="114"/>
      <c r="J24" s="34">
        <f>G24/100</f>
        <v>0</v>
      </c>
      <c r="L24" s="28"/>
    </row>
    <row r="25" spans="1:12" s="17" customFormat="1" ht="15" customHeight="1" thickTop="1" x14ac:dyDescent="0.15">
      <c r="A25" s="16"/>
      <c r="B25" s="33"/>
      <c r="C25" s="33"/>
      <c r="D25" s="33"/>
      <c r="E25" s="51"/>
      <c r="F25" s="55"/>
      <c r="G25" s="55"/>
      <c r="H25" s="55"/>
      <c r="I25" s="55"/>
      <c r="J25" s="19"/>
      <c r="L25" s="28"/>
    </row>
    <row r="26" spans="1:12" s="17" customFormat="1" ht="28.5" customHeight="1" x14ac:dyDescent="0.15">
      <c r="A26" s="99" t="s">
        <v>45</v>
      </c>
      <c r="B26" s="99"/>
      <c r="C26" s="99"/>
      <c r="D26" s="99"/>
      <c r="E26" s="99"/>
      <c r="F26" s="99"/>
      <c r="G26" s="99"/>
      <c r="H26" s="99"/>
      <c r="I26" s="99"/>
      <c r="J26" s="99"/>
      <c r="L26" s="28"/>
    </row>
    <row r="27" spans="1:12" s="17" customFormat="1" ht="28.5" customHeight="1" x14ac:dyDescent="0.15">
      <c r="A27" s="116"/>
      <c r="B27" s="117"/>
      <c r="C27" s="117"/>
      <c r="D27" s="118"/>
      <c r="E27" s="29" t="s">
        <v>46</v>
      </c>
      <c r="F27" s="123" t="s">
        <v>6</v>
      </c>
      <c r="G27" s="124"/>
      <c r="H27" s="124"/>
      <c r="I27" s="124"/>
      <c r="J27" s="125"/>
      <c r="L27" s="28"/>
    </row>
    <row r="28" spans="1:12" s="31" customFormat="1" ht="28.5" customHeight="1" x14ac:dyDescent="0.2">
      <c r="A28" s="50" t="s">
        <v>18</v>
      </c>
      <c r="B28" s="126" t="s">
        <v>50</v>
      </c>
      <c r="C28" s="126"/>
      <c r="D28" s="100"/>
      <c r="E28" s="47"/>
      <c r="F28" s="127"/>
      <c r="G28" s="128"/>
      <c r="H28" s="128"/>
      <c r="I28" s="128"/>
      <c r="J28" s="129"/>
      <c r="L28" s="35"/>
    </row>
    <row r="29" spans="1:12" s="17" customFormat="1" ht="28.5" customHeight="1" thickBot="1" x14ac:dyDescent="0.2">
      <c r="A29" s="50" t="s">
        <v>19</v>
      </c>
      <c r="B29" s="126" t="s">
        <v>49</v>
      </c>
      <c r="C29" s="126"/>
      <c r="D29" s="100"/>
      <c r="E29" s="47"/>
      <c r="F29" s="127"/>
      <c r="G29" s="128"/>
      <c r="H29" s="128"/>
      <c r="I29" s="128"/>
      <c r="J29" s="129"/>
      <c r="L29" s="31"/>
    </row>
    <row r="30" spans="1:12" s="17" customFormat="1" ht="28.5" customHeight="1" thickTop="1" thickBot="1" x14ac:dyDescent="0.2">
      <c r="A30" s="16"/>
      <c r="B30" s="33"/>
      <c r="C30" s="33"/>
      <c r="D30" s="33"/>
      <c r="E30" s="26">
        <f>SUM(E28:E29)</f>
        <v>0</v>
      </c>
      <c r="F30" s="130" t="s">
        <v>47</v>
      </c>
      <c r="G30" s="131"/>
      <c r="H30" s="131"/>
      <c r="I30" s="132"/>
      <c r="J30" s="34">
        <f>E30/2</f>
        <v>0</v>
      </c>
    </row>
    <row r="31" spans="1:12" s="35" customFormat="1" ht="15" customHeight="1" thickTop="1" x14ac:dyDescent="0.2">
      <c r="A31" s="16"/>
      <c r="B31" s="33"/>
      <c r="C31" s="33"/>
      <c r="D31" s="33"/>
      <c r="E31" s="33"/>
      <c r="F31" s="33"/>
      <c r="G31" s="51"/>
      <c r="H31" s="65"/>
      <c r="I31" s="66"/>
      <c r="J31" s="19"/>
      <c r="L31" s="17"/>
    </row>
    <row r="32" spans="1:12" s="35" customFormat="1" ht="14.25" customHeight="1" x14ac:dyDescent="0.2">
      <c r="A32" s="36" t="s">
        <v>13</v>
      </c>
      <c r="B32" s="37"/>
      <c r="C32" s="37"/>
      <c r="D32" s="37"/>
      <c r="E32" s="37"/>
      <c r="F32" s="37"/>
      <c r="G32" s="38"/>
      <c r="H32" s="39"/>
      <c r="I32" s="39"/>
      <c r="J32" s="38"/>
      <c r="L32" s="17"/>
    </row>
    <row r="33" spans="1:12" s="31" customFormat="1" ht="14.25" customHeight="1" x14ac:dyDescent="0.2">
      <c r="A33" s="40" t="s">
        <v>22</v>
      </c>
      <c r="B33" s="41"/>
      <c r="C33" s="41"/>
      <c r="D33" s="41"/>
      <c r="E33" s="41"/>
      <c r="F33" s="41"/>
      <c r="G33" s="38"/>
      <c r="H33" s="39"/>
      <c r="I33" s="39"/>
      <c r="J33" s="38"/>
      <c r="L33" s="17"/>
    </row>
    <row r="34" spans="1:12" s="17" customFormat="1" ht="21.75" customHeight="1" x14ac:dyDescent="0.2">
      <c r="A34" s="42"/>
      <c r="G34" s="22"/>
      <c r="L34" s="35"/>
    </row>
    <row r="35" spans="1:12" s="17" customFormat="1" ht="15" customHeight="1" x14ac:dyDescent="0.15">
      <c r="A35" s="115" t="s">
        <v>8</v>
      </c>
      <c r="B35" s="115"/>
      <c r="C35" s="115"/>
      <c r="D35" s="115"/>
      <c r="E35" s="115"/>
      <c r="F35" s="115"/>
      <c r="G35" s="115"/>
      <c r="H35" s="115"/>
      <c r="I35" s="115"/>
      <c r="J35" s="115"/>
      <c r="L35" s="31"/>
    </row>
    <row r="36" spans="1:12" s="35" customFormat="1" ht="12" customHeight="1" x14ac:dyDescent="0.2">
      <c r="A36" s="42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22" t="s">
        <v>9</v>
      </c>
      <c r="B37" s="122"/>
      <c r="C37" s="122"/>
      <c r="D37" s="59"/>
      <c r="E37" s="122" t="s">
        <v>23</v>
      </c>
      <c r="F37" s="122"/>
      <c r="G37" s="122"/>
      <c r="H37" s="122"/>
      <c r="I37" s="122"/>
      <c r="J37" s="60"/>
      <c r="L37" s="17"/>
    </row>
    <row r="38" spans="1:12" s="31" customFormat="1" ht="12.75" customHeight="1" x14ac:dyDescent="0.15">
      <c r="A38" s="122"/>
      <c r="B38" s="122"/>
      <c r="C38" s="122"/>
      <c r="D38" s="59"/>
      <c r="E38" s="122"/>
      <c r="F38" s="122"/>
      <c r="G38" s="122"/>
      <c r="H38" s="122"/>
      <c r="I38" s="122"/>
      <c r="J38" s="60"/>
      <c r="L38" s="17"/>
    </row>
    <row r="39" spans="1:12" s="17" customFormat="1" ht="48.75" customHeight="1" x14ac:dyDescent="0.2">
      <c r="A39" s="108"/>
      <c r="B39" s="108"/>
      <c r="C39" s="108"/>
      <c r="D39" s="63"/>
      <c r="E39" s="107"/>
      <c r="F39" s="107"/>
      <c r="G39" s="107"/>
      <c r="H39" s="107"/>
      <c r="I39" s="107"/>
      <c r="J39" s="64"/>
    </row>
    <row r="40" spans="1:12" s="17" customFormat="1" ht="27" customHeight="1" x14ac:dyDescent="0.2">
      <c r="A40" s="42"/>
      <c r="L40" s="37"/>
    </row>
    <row r="41" spans="1:12" s="17" customFormat="1" ht="27" customHeight="1" x14ac:dyDescent="0.2">
      <c r="A41" s="42"/>
      <c r="L41" s="37"/>
    </row>
    <row r="42" spans="1:12" s="17" customFormat="1" ht="15" customHeight="1" x14ac:dyDescent="0.15">
      <c r="A42" s="42"/>
      <c r="K42" s="22"/>
    </row>
    <row r="43" spans="1:12" s="37" customFormat="1" ht="10.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7" customFormat="1" ht="10.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2"/>
      <c r="L45" s="43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37" customFormat="1" ht="12.7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44"/>
    </row>
    <row r="48" spans="1:12" s="37" customFormat="1" ht="12.75" customHeight="1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15" customHeight="1" x14ac:dyDescent="0.15">
      <c r="A49" s="42"/>
      <c r="L49" s="28"/>
    </row>
    <row r="50" spans="1:12" s="35" customFormat="1" ht="12" x14ac:dyDescent="0.2">
      <c r="A50" s="42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17" customFormat="1" ht="6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12.75" customHeight="1" x14ac:dyDescent="0.15">
      <c r="A53" s="42"/>
      <c r="L53" s="28"/>
    </row>
    <row r="54" spans="1:12" s="17" customFormat="1" ht="33.75" customHeight="1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A67" s="42"/>
      <c r="L67" s="28"/>
    </row>
    <row r="68" spans="1:12" s="17" customFormat="1" ht="9" x14ac:dyDescent="0.15">
      <c r="A68" s="42"/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ht="9" x14ac:dyDescent="0.15">
      <c r="L179" s="28"/>
    </row>
    <row r="180" spans="1:12" s="17" customFormat="1" ht="9" x14ac:dyDescent="0.15"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28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28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  <row r="194" spans="1:12" s="17" customFormat="1" x14ac:dyDescent="0.2">
      <c r="A194" s="37"/>
      <c r="B194" s="45"/>
      <c r="C194" s="45"/>
      <c r="D194" s="45"/>
      <c r="E194" s="45"/>
      <c r="F194" s="45"/>
      <c r="G194" s="45"/>
      <c r="H194" s="45"/>
      <c r="I194" s="45"/>
      <c r="J194" s="45"/>
      <c r="L194" s="46"/>
    </row>
    <row r="195" spans="1:12" s="17" customFormat="1" x14ac:dyDescent="0.2">
      <c r="A195" s="37"/>
      <c r="B195" s="45"/>
      <c r="C195" s="45"/>
      <c r="D195" s="45"/>
      <c r="E195" s="45"/>
      <c r="F195" s="45"/>
      <c r="G195" s="45"/>
      <c r="H195" s="45"/>
      <c r="I195" s="45"/>
      <c r="J195" s="45"/>
      <c r="L195" s="46"/>
    </row>
  </sheetData>
  <sheetProtection password="CF73" sheet="1" objects="1" scenarios="1"/>
  <mergeCells count="53">
    <mergeCell ref="F11:J11"/>
    <mergeCell ref="F10:J10"/>
    <mergeCell ref="F9:J9"/>
    <mergeCell ref="F8:J8"/>
    <mergeCell ref="A3:J3"/>
    <mergeCell ref="A4:D4"/>
    <mergeCell ref="B10:D10"/>
    <mergeCell ref="B5:D5"/>
    <mergeCell ref="B6:D6"/>
    <mergeCell ref="B7:D7"/>
    <mergeCell ref="B8:D8"/>
    <mergeCell ref="F4:J4"/>
    <mergeCell ref="F7:J7"/>
    <mergeCell ref="F6:J6"/>
    <mergeCell ref="F5:J5"/>
    <mergeCell ref="E37:I38"/>
    <mergeCell ref="A27:D27"/>
    <mergeCell ref="F27:J27"/>
    <mergeCell ref="B28:D28"/>
    <mergeCell ref="F28:J28"/>
    <mergeCell ref="A37:C38"/>
    <mergeCell ref="B29:D29"/>
    <mergeCell ref="F29:J29"/>
    <mergeCell ref="F30:I30"/>
    <mergeCell ref="A26:J26"/>
    <mergeCell ref="B11:D11"/>
    <mergeCell ref="E39:I39"/>
    <mergeCell ref="A39:C39"/>
    <mergeCell ref="H1:J1"/>
    <mergeCell ref="A1:B1"/>
    <mergeCell ref="B23:D23"/>
    <mergeCell ref="H23:J23"/>
    <mergeCell ref="H24:I24"/>
    <mergeCell ref="B16:D16"/>
    <mergeCell ref="H16:J16"/>
    <mergeCell ref="B9:D9"/>
    <mergeCell ref="A35:J35"/>
    <mergeCell ref="A15:D15"/>
    <mergeCell ref="H15:J15"/>
    <mergeCell ref="B18:D18"/>
    <mergeCell ref="B22:D22"/>
    <mergeCell ref="H22:J22"/>
    <mergeCell ref="H18:J18"/>
    <mergeCell ref="B20:D20"/>
    <mergeCell ref="H20:J20"/>
    <mergeCell ref="B19:D19"/>
    <mergeCell ref="H19:J19"/>
    <mergeCell ref="A14:J14"/>
    <mergeCell ref="B17:D17"/>
    <mergeCell ref="H17:J17"/>
    <mergeCell ref="F12:I12"/>
    <mergeCell ref="B21:D21"/>
    <mergeCell ref="H21:J2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6:E23 E5:E11 E28:E29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0">
        <f>Vorderseite!A1</f>
        <v>76501</v>
      </c>
      <c r="B1" s="110"/>
      <c r="G1" s="27" t="s">
        <v>15</v>
      </c>
      <c r="H1" s="109">
        <f>Vorderseite!C14</f>
        <v>0</v>
      </c>
      <c r="I1" s="109"/>
      <c r="J1" s="109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6" t="s">
        <v>7</v>
      </c>
      <c r="B4" s="136"/>
      <c r="C4" s="136"/>
      <c r="D4" s="136"/>
      <c r="E4" s="136"/>
      <c r="F4" s="136"/>
      <c r="G4" s="136"/>
      <c r="H4" s="136"/>
      <c r="I4" s="136"/>
      <c r="J4" s="137"/>
      <c r="L4" s="17"/>
    </row>
    <row r="5" spans="1:12" s="31" customFormat="1" ht="28.5" customHeight="1" x14ac:dyDescent="0.15">
      <c r="A5" s="140"/>
      <c r="B5" s="117"/>
      <c r="C5" s="117"/>
      <c r="D5" s="118"/>
      <c r="E5" s="29" t="s">
        <v>33</v>
      </c>
      <c r="F5" s="30" t="s">
        <v>36</v>
      </c>
      <c r="G5" s="30" t="s">
        <v>26</v>
      </c>
      <c r="H5" s="119" t="s">
        <v>6</v>
      </c>
      <c r="I5" s="120"/>
      <c r="J5" s="121"/>
      <c r="L5" s="17"/>
    </row>
    <row r="6" spans="1:12" s="17" customFormat="1" ht="28.5" customHeight="1" x14ac:dyDescent="0.15">
      <c r="A6" s="52" t="s">
        <v>18</v>
      </c>
      <c r="B6" s="141" t="s">
        <v>24</v>
      </c>
      <c r="C6" s="141"/>
      <c r="D6" s="141"/>
      <c r="E6" s="23">
        <f>Noteneintrag!J12</f>
        <v>0</v>
      </c>
      <c r="F6" s="53">
        <v>0.4</v>
      </c>
      <c r="G6" s="32">
        <f>E6*F6*100</f>
        <v>0</v>
      </c>
      <c r="H6" s="103"/>
      <c r="I6" s="103"/>
      <c r="J6" s="103"/>
    </row>
    <row r="7" spans="1:12" s="17" customFormat="1" ht="28.5" customHeight="1" x14ac:dyDescent="0.15">
      <c r="A7" s="52" t="s">
        <v>19</v>
      </c>
      <c r="B7" s="142" t="s">
        <v>25</v>
      </c>
      <c r="C7" s="142"/>
      <c r="D7" s="142"/>
      <c r="E7" s="23">
        <f>Noteneintrag!J24</f>
        <v>0</v>
      </c>
      <c r="F7" s="53">
        <v>0.2</v>
      </c>
      <c r="G7" s="32">
        <f>E7*F7*100</f>
        <v>0</v>
      </c>
      <c r="H7" s="103"/>
      <c r="I7" s="103"/>
      <c r="J7" s="103"/>
    </row>
    <row r="8" spans="1:12" s="17" customFormat="1" ht="28.5" customHeight="1" x14ac:dyDescent="0.2">
      <c r="A8" s="52" t="s">
        <v>20</v>
      </c>
      <c r="B8" s="111" t="s">
        <v>27</v>
      </c>
      <c r="C8" s="112"/>
      <c r="D8" s="113"/>
      <c r="E8" s="18"/>
      <c r="F8" s="53">
        <v>0.2</v>
      </c>
      <c r="G8" s="32">
        <f>E8*F8*100</f>
        <v>0</v>
      </c>
      <c r="H8" s="103"/>
      <c r="I8" s="103"/>
      <c r="J8" s="103"/>
      <c r="L8" s="35"/>
    </row>
    <row r="9" spans="1:12" s="17" customFormat="1" ht="28.5" customHeight="1" thickBot="1" x14ac:dyDescent="0.25">
      <c r="A9" s="52" t="s">
        <v>21</v>
      </c>
      <c r="B9" s="143" t="s">
        <v>48</v>
      </c>
      <c r="C9" s="144"/>
      <c r="D9" s="145"/>
      <c r="E9" s="67">
        <f>Noteneintrag!J30</f>
        <v>0</v>
      </c>
      <c r="F9" s="53">
        <v>0.2</v>
      </c>
      <c r="G9" s="32">
        <f>E9*F9*100</f>
        <v>0</v>
      </c>
      <c r="H9" s="103"/>
      <c r="I9" s="103"/>
      <c r="J9" s="103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46" t="s">
        <v>37</v>
      </c>
      <c r="I10" s="147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 t="s">
        <v>22</v>
      </c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8" t="s">
        <v>66</v>
      </c>
      <c r="B15" s="139"/>
      <c r="C15" s="139"/>
      <c r="D15" s="139"/>
      <c r="E15" s="139"/>
      <c r="F15" s="139"/>
      <c r="G15" s="139"/>
      <c r="H15" s="139"/>
      <c r="I15" s="139"/>
      <c r="J15" s="139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15" t="s">
        <v>8</v>
      </c>
      <c r="B17" s="115"/>
      <c r="C17" s="115"/>
      <c r="D17" s="115"/>
      <c r="E17" s="115"/>
      <c r="F17" s="115"/>
      <c r="G17" s="115"/>
      <c r="H17" s="115"/>
      <c r="I17" s="115"/>
      <c r="J17" s="115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22" t="s">
        <v>9</v>
      </c>
      <c r="B19" s="122"/>
      <c r="C19" s="122"/>
      <c r="D19" s="59"/>
      <c r="E19" s="122" t="s">
        <v>23</v>
      </c>
      <c r="F19" s="122"/>
      <c r="G19" s="122"/>
      <c r="H19" s="122"/>
      <c r="I19" s="122"/>
      <c r="J19" s="60"/>
      <c r="L19" s="17"/>
    </row>
    <row r="20" spans="1:12" s="31" customFormat="1" ht="12.75" customHeight="1" x14ac:dyDescent="0.15">
      <c r="A20" s="122"/>
      <c r="B20" s="122"/>
      <c r="C20" s="122"/>
      <c r="D20" s="59"/>
      <c r="E20" s="122"/>
      <c r="F20" s="122"/>
      <c r="G20" s="122"/>
      <c r="H20" s="122"/>
      <c r="I20" s="122"/>
      <c r="J20" s="60"/>
      <c r="L20" s="17"/>
    </row>
    <row r="21" spans="1:12" s="17" customFormat="1" ht="48.75" customHeight="1" x14ac:dyDescent="0.2">
      <c r="A21" s="108"/>
      <c r="B21" s="108"/>
      <c r="C21" s="108"/>
      <c r="D21" s="63"/>
      <c r="E21" s="107"/>
      <c r="F21" s="107"/>
      <c r="G21" s="107"/>
      <c r="H21" s="107"/>
      <c r="I21" s="107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H9:J9"/>
    <mergeCell ref="H10:I10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2016-06-14T12:43:50Z</cp:lastPrinted>
  <dcterms:created xsi:type="dcterms:W3CDTF">2006-01-30T14:36:36Z</dcterms:created>
  <dcterms:modified xsi:type="dcterms:W3CDTF">2016-06-23T06:58:47Z</dcterms:modified>
</cp:coreProperties>
</file>