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Noteneintrag!$A$1:$J$35</definedName>
    <definedName name="_xlnm.Print_Area" localSheetId="2">Resultat!$A$1:$J$20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8" i="4" l="1"/>
  <c r="E6" i="4"/>
  <c r="E5" i="4"/>
  <c r="G5" i="4" s="1"/>
  <c r="G9" i="4" s="1"/>
  <c r="J9" i="4" s="1"/>
  <c r="G7" i="4"/>
  <c r="G8" i="4"/>
  <c r="G6" i="4"/>
  <c r="H1" i="4"/>
  <c r="A1" i="4"/>
  <c r="G16" i="3"/>
  <c r="G17" i="3" l="1"/>
  <c r="G15" i="3"/>
  <c r="G14" i="3"/>
  <c r="G13" i="3"/>
  <c r="G8" i="3"/>
  <c r="E24" i="3"/>
  <c r="J24" i="3" s="1"/>
  <c r="G7" i="3"/>
  <c r="H1" i="3"/>
  <c r="A1" i="3"/>
  <c r="G5" i="3"/>
  <c r="G6" i="3"/>
  <c r="G18" i="3" l="1"/>
  <c r="J18" i="3" s="1"/>
  <c r="G9" i="3"/>
  <c r="J9" i="3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<sst xmlns="http://schemas.openxmlformats.org/spreadsheetml/2006/main" count="93" uniqueCount="64">
  <si>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</si>
  <si>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</si>
  <si>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</si>
  <si>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</si>
  <si>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</si>
  <si>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</si>
  <si>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</si>
  <si>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</si>
  <si>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</si>
  <si>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</si>
  <si>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</si>
  <si>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</si>
  <si>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</si>
  <si>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</si>
  <si>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</si>
  <si>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</si>
  <si>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</si>
  <si>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</si>
  <si>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</si>
  <si>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</si>
  <si>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</si>
  <si>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</si>
  <si>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</si>
  <si>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</si>
  <si>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</si>
  <si>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</si>
  <si>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</si>
  <si>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</si>
  <si>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</si>
  <si>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</si>
  <si>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</si>
  <si>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</si>
  <si>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</si>
  <si>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</si>
  <si>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</si>
  <si>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</si>
  <si>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</si>
  <si>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</si>
  <si>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</si>
  <si>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</si>
  <si>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</si>
  <si>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</si>
  <si>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</si>
  <si>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</si>
  <si>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</si>
  <si>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</si>
  <si>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</si>
  <si>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</si>
  <si>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Automobil-Fachfrau EFZ / Automobil-Fachmann EFZ</t>
  </si>
  <si>
    <t>Mécanicienne en maintenance d'automobiles CFC /</t>
  </si>
  <si>
    <t>Mécanicien en maintenance d'automobiles CFC /</t>
  </si>
  <si>
    <t>Meccanica/Meccanico di manutenzione per automobili AFC</t>
  </si>
  <si>
    <t>Fachrichtung / Orientation / Indirizzo professionale</t>
  </si>
  <si>
    <t>46325: Personenwagen / Véhicules légers / Veicoli leggeri</t>
  </si>
  <si>
    <t>46326: Nutzfahrzeuge / Véhicules utilitaires / Veicoli utilitari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</si>
  <si>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</si>
  <si>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</si>
  <si>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</si>
  <si>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</si>
  <si>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</si>
  <si>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</si>
  <si>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Handlungskompetenzbereiche 1-4 vernetzen (Fachgespräch) /
Synthèse des domaines de compétences opérationnelles 1 à 4 (entretien professionnel) /
Campi di competenze operative 1-4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</si>
  <si>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(9 Stunden 10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(9 heures et 10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(9 ore e 10 minuti)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</si>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</sst>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46324</v>
      </c>
      <c r="B1" s="92" t="s">
        <v>48</v>
      </c>
      <c r="C1" s="92"/>
      <c r="D1" s="92"/>
      <c r="E1" s="93"/>
      <c r="F1" s="91" t="s">
        <v>14</v>
      </c>
      <c r="G1" s="90"/>
    </row>
    <row r="2" spans="1:9" s="2" customFormat="1" ht="14.25" customHeight="1" x14ac:dyDescent="0.2">
      <c r="B2" s="92" t="s">
        <v>49</v>
      </c>
      <c r="C2" s="92"/>
      <c r="D2" s="92"/>
      <c r="E2" s="93"/>
      <c r="F2" s="91"/>
      <c r="G2" s="88"/>
    </row>
    <row r="3" spans="1:9" s="2" customFormat="1" ht="14.25" customHeight="1" x14ac:dyDescent="0.2">
      <c r="B3" s="92" t="s">
        <v>50</v>
      </c>
      <c r="C3" s="92"/>
      <c r="D3" s="92"/>
      <c r="E3" s="93"/>
      <c r="F3" s="94" t="s">
        <v>28</v>
      </c>
      <c r="G3" s="85"/>
    </row>
    <row r="4" spans="1:9" s="2" customFormat="1" ht="14.25" customHeight="1" x14ac:dyDescent="0.2">
      <c r="B4" s="92" t="s">
        <v>51</v>
      </c>
      <c r="C4" s="92"/>
      <c r="D4" s="92"/>
      <c r="E4" s="93"/>
      <c r="F4" s="94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42</v>
      </c>
    </row>
    <row r="6" spans="1:9" s="2" customFormat="1" ht="14.25" customHeight="1" x14ac:dyDescent="0.2">
      <c r="B6" s="62" t="s">
        <v>52</v>
      </c>
      <c r="C6" s="14"/>
      <c r="D6" s="14"/>
      <c r="E6" s="14"/>
      <c r="F6" s="63"/>
      <c r="G6" s="55"/>
      <c r="I6" s="64" t="s">
        <v>53</v>
      </c>
    </row>
    <row r="7" spans="1:9" s="59" customFormat="1" ht="17.25" customHeight="1" x14ac:dyDescent="0.15">
      <c r="B7" s="95" t="s">
        <v>42</v>
      </c>
      <c r="C7" s="95"/>
      <c r="D7" s="95"/>
      <c r="E7" s="95"/>
      <c r="F7" s="95"/>
      <c r="G7" s="95"/>
      <c r="I7" s="64" t="s">
        <v>54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101" t="s">
        <v>16</v>
      </c>
      <c r="C9" s="101"/>
      <c r="D9" s="101"/>
      <c r="E9" s="101"/>
      <c r="F9" s="101"/>
      <c r="G9" s="13"/>
      <c r="H9" s="5"/>
      <c r="I9" s="66"/>
    </row>
    <row r="10" spans="1:9" s="1" customFormat="1" ht="17.25" customHeight="1" thickBot="1" x14ac:dyDescent="0.25">
      <c r="A10" s="98" t="s">
        <v>17</v>
      </c>
      <c r="B10" s="99"/>
      <c r="C10" s="99"/>
      <c r="D10" s="99"/>
      <c r="E10" s="99"/>
      <c r="F10" s="99"/>
      <c r="G10" s="100"/>
      <c r="H10" s="5"/>
    </row>
    <row r="11" spans="1:9" s="2" customFormat="1" ht="11.25" customHeight="1" x14ac:dyDescent="0.15"/>
    <row r="12" spans="1:9" s="2" customFormat="1" ht="21" customHeight="1" x14ac:dyDescent="0.15">
      <c r="A12" s="97" t="s">
        <v>55</v>
      </c>
      <c r="B12" s="97"/>
      <c r="C12" s="97"/>
      <c r="D12" s="97"/>
      <c r="E12" s="97"/>
      <c r="F12" s="97"/>
      <c r="G12" s="97"/>
    </row>
    <row r="13" spans="1:9" s="1" customFormat="1" x14ac:dyDescent="0.2"/>
    <row r="14" spans="1:9" s="3" customFormat="1" ht="12" customHeight="1" x14ac:dyDescent="0.2">
      <c r="A14" s="96" t="s">
        <v>12</v>
      </c>
      <c r="B14" s="96"/>
      <c r="C14" s="96"/>
      <c r="D14" s="96"/>
      <c r="E14" s="96"/>
      <c r="F14" s="96"/>
      <c r="G14" s="96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85"/>
      <c r="D16" s="85"/>
      <c r="E16" s="85"/>
      <c r="F16" s="85"/>
      <c r="G16" s="85"/>
    </row>
    <row r="17" spans="1:7" s="3" customFormat="1" ht="10.5" customHeight="1" x14ac:dyDescent="0.2">
      <c r="A17" s="71"/>
      <c r="B17" s="71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86"/>
      <c r="D19" s="86"/>
      <c r="E19" s="86"/>
      <c r="F19" s="86"/>
      <c r="G19" s="86"/>
    </row>
    <row r="20" spans="1:7" s="3" customFormat="1" ht="12" x14ac:dyDescent="0.2">
      <c r="A20" s="71"/>
      <c r="B20" s="71"/>
      <c r="C20" s="87"/>
      <c r="D20" s="87"/>
      <c r="E20" s="87"/>
      <c r="F20" s="87"/>
      <c r="G20" s="87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 customHeight="1" x14ac:dyDescent="0.15">
      <c r="A24" s="82" t="s">
        <v>2</v>
      </c>
      <c r="B24" s="83"/>
      <c r="C24" s="83"/>
      <c r="D24" s="83"/>
      <c r="E24" s="83"/>
      <c r="F24" s="83"/>
      <c r="G24" s="8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5" t="s">
        <v>3</v>
      </c>
      <c r="B27" s="75"/>
      <c r="C27" s="75"/>
      <c r="D27" s="75"/>
      <c r="E27" s="75"/>
      <c r="F27" s="75"/>
      <c r="G27" s="75"/>
    </row>
    <row r="28" spans="1:7" s="2" customFormat="1" ht="9" x14ac:dyDescent="0.15"/>
    <row r="29" spans="1:7" s="2" customFormat="1" ht="30" customHeight="1" x14ac:dyDescent="0.15">
      <c r="A29" s="89" t="s">
        <v>11</v>
      </c>
      <c r="B29" s="89"/>
      <c r="C29" s="89"/>
      <c r="D29" s="89"/>
      <c r="E29" s="89"/>
      <c r="F29" s="89"/>
      <c r="G29" s="89"/>
    </row>
    <row r="30" spans="1:7" s="2" customFormat="1" ht="9" x14ac:dyDescent="0.15"/>
    <row r="31" spans="1:7" s="2" customFormat="1" ht="144" customHeight="1" x14ac:dyDescent="0.15">
      <c r="A31" s="79"/>
      <c r="B31" s="80"/>
      <c r="C31" s="80"/>
      <c r="D31" s="80"/>
      <c r="E31" s="80"/>
      <c r="F31" s="80"/>
      <c r="G31" s="81"/>
    </row>
    <row r="32" spans="1:7" s="2" customFormat="1" ht="9" x14ac:dyDescent="0.15"/>
    <row r="33" spans="1:7" s="2" customFormat="1" ht="9" customHeight="1" x14ac:dyDescent="0.15">
      <c r="A33" s="76" t="s">
        <v>29</v>
      </c>
      <c r="B33" s="76"/>
      <c r="C33" s="76"/>
      <c r="E33" s="76" t="s">
        <v>30</v>
      </c>
      <c r="F33" s="76"/>
      <c r="G33" s="76"/>
    </row>
    <row r="34" spans="1:7" s="2" customFormat="1" ht="9" x14ac:dyDescent="0.15">
      <c r="A34" s="76"/>
      <c r="B34" s="76"/>
      <c r="C34" s="76"/>
      <c r="E34" s="76"/>
      <c r="F34" s="76"/>
      <c r="G34" s="76"/>
    </row>
    <row r="35" spans="1:7" s="2" customFormat="1" ht="33.75" customHeight="1" x14ac:dyDescent="0.2">
      <c r="A35" s="88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7" t="s">
        <v>4</v>
      </c>
      <c r="B38" s="77"/>
      <c r="C38" s="77"/>
      <c r="D38" s="77"/>
      <c r="E38" s="77"/>
      <c r="F38" s="77"/>
      <c r="G38" s="77"/>
    </row>
    <row r="39" spans="1:7" s="2" customFormat="1" ht="9" x14ac:dyDescent="0.15">
      <c r="A39" s="77"/>
      <c r="B39" s="77"/>
      <c r="C39" s="77"/>
      <c r="D39" s="77"/>
      <c r="E39" s="77"/>
      <c r="F39" s="77"/>
      <c r="G39" s="77"/>
    </row>
    <row r="40" spans="1:7" s="2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2" customFormat="1" ht="9" hidden="1" customHeight="1" x14ac:dyDescent="0.15">
      <c r="A41" s="77"/>
      <c r="B41" s="77"/>
      <c r="C41" s="77"/>
      <c r="D41" s="77"/>
      <c r="E41" s="77"/>
      <c r="F41" s="77"/>
      <c r="G41" s="77"/>
    </row>
    <row r="42" spans="1:7" s="2" customFormat="1" ht="9" customHeight="1" x14ac:dyDescent="0.15"/>
    <row r="43" spans="1:7" s="2" customFormat="1" ht="12" x14ac:dyDescent="0.2">
      <c r="A43" s="75" t="s">
        <v>10</v>
      </c>
      <c r="B43" s="75"/>
      <c r="C43" s="75"/>
      <c r="D43" s="75"/>
      <c r="E43" s="75"/>
      <c r="F43" s="75"/>
      <c r="G43" s="75"/>
    </row>
    <row r="44" spans="1:7" s="2" customFormat="1" ht="9" x14ac:dyDescent="0.15"/>
    <row r="45" spans="1:7" s="2" customFormat="1" ht="120.75" customHeight="1" x14ac:dyDescent="0.15"/>
  </sheetData>
  <sheetProtection algorithmName="SHA-512" hashValue="MRiNr7MPVnTrlNMT9tugrU6hhseSo3u7XVwFb9ndeMmzCnGdxslPf84YpctflDPszn8UODY0SouSLnJ13tI5Kw==" saltValue="SUZAJI+/iNqi+k4mzpjNhg==" spinCount="100000" sheet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2">
        <f>Vorderseite!A1</f>
        <v>46324</v>
      </c>
      <c r="B1" s="132"/>
      <c r="G1" s="29" t="s">
        <v>15</v>
      </c>
      <c r="H1" s="131">
        <f>Vorderseite!C16</f>
        <v>0</v>
      </c>
      <c r="I1" s="131"/>
      <c r="J1" s="131"/>
      <c r="L1" s="30"/>
    </row>
    <row r="2" spans="1:12" s="18" customFormat="1" ht="15" customHeight="1" x14ac:dyDescent="0.15"/>
    <row r="3" spans="1:12" s="18" customFormat="1" ht="28.5" customHeight="1" x14ac:dyDescent="0.15">
      <c r="A3" s="127" t="s">
        <v>62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2" s="33" customFormat="1" ht="28.5" customHeight="1" x14ac:dyDescent="0.15">
      <c r="A4" s="118" t="s">
        <v>44</v>
      </c>
      <c r="B4" s="119"/>
      <c r="C4" s="119"/>
      <c r="D4" s="120"/>
      <c r="E4" s="31" t="s">
        <v>31</v>
      </c>
      <c r="F4" s="32" t="s">
        <v>45</v>
      </c>
      <c r="G4" s="32" t="s">
        <v>26</v>
      </c>
      <c r="H4" s="121" t="s">
        <v>6</v>
      </c>
      <c r="I4" s="122"/>
      <c r="J4" s="123"/>
      <c r="L4" s="30">
        <v>1</v>
      </c>
    </row>
    <row r="5" spans="1:12" s="18" customFormat="1" ht="28.5" customHeight="1" x14ac:dyDescent="0.15">
      <c r="A5" s="69" t="s">
        <v>32</v>
      </c>
      <c r="B5" s="102" t="s">
        <v>56</v>
      </c>
      <c r="C5" s="103"/>
      <c r="D5" s="104"/>
      <c r="E5" s="53"/>
      <c r="F5" s="34">
        <v>0.25</v>
      </c>
      <c r="G5" s="35">
        <f>E5*F5*100</f>
        <v>0</v>
      </c>
      <c r="H5" s="124"/>
      <c r="I5" s="124"/>
      <c r="J5" s="124"/>
      <c r="L5" s="30">
        <v>1.5</v>
      </c>
    </row>
    <row r="6" spans="1:12" s="18" customFormat="1" ht="28.5" customHeight="1" x14ac:dyDescent="0.15">
      <c r="A6" s="69" t="s">
        <v>33</v>
      </c>
      <c r="B6" s="102" t="s">
        <v>57</v>
      </c>
      <c r="C6" s="103"/>
      <c r="D6" s="104"/>
      <c r="E6" s="53"/>
      <c r="F6" s="34">
        <v>0.25</v>
      </c>
      <c r="G6" s="35">
        <f>E6*F6*100</f>
        <v>0</v>
      </c>
      <c r="H6" s="124"/>
      <c r="I6" s="124"/>
      <c r="J6" s="124"/>
      <c r="L6" s="30">
        <v>2</v>
      </c>
    </row>
    <row r="7" spans="1:12" s="18" customFormat="1" ht="28.5" customHeight="1" x14ac:dyDescent="0.15">
      <c r="A7" s="69" t="s">
        <v>35</v>
      </c>
      <c r="B7" s="102" t="s">
        <v>58</v>
      </c>
      <c r="C7" s="103"/>
      <c r="D7" s="104"/>
      <c r="E7" s="53"/>
      <c r="F7" s="34">
        <v>0.25</v>
      </c>
      <c r="G7" s="35">
        <f>E7*F7*100</f>
        <v>0</v>
      </c>
      <c r="H7" s="124"/>
      <c r="I7" s="124"/>
      <c r="J7" s="124"/>
      <c r="L7" s="30">
        <v>2.5</v>
      </c>
    </row>
    <row r="8" spans="1:12" s="18" customFormat="1" ht="28.5" customHeight="1" thickBot="1" x14ac:dyDescent="0.2">
      <c r="A8" s="69" t="s">
        <v>43</v>
      </c>
      <c r="B8" s="102" t="s">
        <v>59</v>
      </c>
      <c r="C8" s="103"/>
      <c r="D8" s="104"/>
      <c r="E8" s="53"/>
      <c r="F8" s="34">
        <v>0.25</v>
      </c>
      <c r="G8" s="35">
        <f>E8*F8*100</f>
        <v>0</v>
      </c>
      <c r="H8" s="124"/>
      <c r="I8" s="124"/>
      <c r="J8" s="124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5" t="s">
        <v>40</v>
      </c>
      <c r="I9" s="126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7" t="s">
        <v>63</v>
      </c>
      <c r="B11" s="127"/>
      <c r="C11" s="127"/>
      <c r="D11" s="127"/>
      <c r="E11" s="127"/>
      <c r="F11" s="127"/>
      <c r="G11" s="127"/>
      <c r="H11" s="127"/>
      <c r="I11" s="127"/>
      <c r="J11" s="127"/>
      <c r="L11" s="30">
        <v>4.5</v>
      </c>
    </row>
    <row r="12" spans="1:12" s="33" customFormat="1" ht="28.5" customHeight="1" x14ac:dyDescent="0.15">
      <c r="A12" s="118" t="s">
        <v>44</v>
      </c>
      <c r="B12" s="119"/>
      <c r="C12" s="119"/>
      <c r="D12" s="120"/>
      <c r="E12" s="31" t="s">
        <v>31</v>
      </c>
      <c r="F12" s="32" t="s">
        <v>45</v>
      </c>
      <c r="G12" s="32" t="s">
        <v>26</v>
      </c>
      <c r="H12" s="121" t="s">
        <v>6</v>
      </c>
      <c r="I12" s="122"/>
      <c r="J12" s="123"/>
      <c r="L12" s="30">
        <v>5</v>
      </c>
    </row>
    <row r="13" spans="1:12" s="18" customFormat="1" ht="28.5" customHeight="1" x14ac:dyDescent="0.15">
      <c r="A13" s="69" t="s">
        <v>32</v>
      </c>
      <c r="B13" s="102" t="s">
        <v>56</v>
      </c>
      <c r="C13" s="103"/>
      <c r="D13" s="104"/>
      <c r="E13" s="53"/>
      <c r="F13" s="34">
        <v>0.2</v>
      </c>
      <c r="G13" s="35">
        <f>E13*F13*100</f>
        <v>0</v>
      </c>
      <c r="H13" s="124"/>
      <c r="I13" s="124"/>
      <c r="J13" s="124"/>
      <c r="L13" s="30">
        <v>5.5</v>
      </c>
    </row>
    <row r="14" spans="1:12" s="18" customFormat="1" ht="28.5" customHeight="1" x14ac:dyDescent="0.15">
      <c r="A14" s="69" t="s">
        <v>33</v>
      </c>
      <c r="B14" s="102" t="s">
        <v>57</v>
      </c>
      <c r="C14" s="103"/>
      <c r="D14" s="104"/>
      <c r="E14" s="53"/>
      <c r="F14" s="34">
        <v>0.2</v>
      </c>
      <c r="G14" s="35">
        <f>E14*F14*100</f>
        <v>0</v>
      </c>
      <c r="H14" s="124"/>
      <c r="I14" s="124"/>
      <c r="J14" s="124"/>
      <c r="L14" s="30">
        <v>6</v>
      </c>
    </row>
    <row r="15" spans="1:12" s="18" customFormat="1" ht="28.5" customHeight="1" x14ac:dyDescent="0.15">
      <c r="A15" s="69" t="s">
        <v>35</v>
      </c>
      <c r="B15" s="102" t="s">
        <v>58</v>
      </c>
      <c r="C15" s="103"/>
      <c r="D15" s="104"/>
      <c r="E15" s="53"/>
      <c r="F15" s="34">
        <v>0.2</v>
      </c>
      <c r="G15" s="35">
        <f>E15*F15*100</f>
        <v>0</v>
      </c>
      <c r="H15" s="124"/>
      <c r="I15" s="124"/>
      <c r="J15" s="124"/>
      <c r="L15" s="30"/>
    </row>
    <row r="16" spans="1:12" s="18" customFormat="1" ht="28.5" customHeight="1" x14ac:dyDescent="0.15">
      <c r="A16" s="69" t="s">
        <v>43</v>
      </c>
      <c r="B16" s="102" t="s">
        <v>59</v>
      </c>
      <c r="C16" s="103"/>
      <c r="D16" s="104"/>
      <c r="E16" s="53"/>
      <c r="F16" s="34">
        <v>0.2</v>
      </c>
      <c r="G16" s="35">
        <f>E16*F16*100</f>
        <v>0</v>
      </c>
      <c r="H16" s="124"/>
      <c r="I16" s="124"/>
      <c r="J16" s="124"/>
      <c r="L16" s="30"/>
    </row>
    <row r="17" spans="1:12" s="18" customFormat="1" ht="37.5" customHeight="1" thickBot="1" x14ac:dyDescent="0.2">
      <c r="A17" s="69" t="s">
        <v>60</v>
      </c>
      <c r="B17" s="102" t="s">
        <v>61</v>
      </c>
      <c r="C17" s="103"/>
      <c r="D17" s="104"/>
      <c r="E17" s="53"/>
      <c r="F17" s="34">
        <v>0.2</v>
      </c>
      <c r="G17" s="35">
        <f>E17*F17*100</f>
        <v>0</v>
      </c>
      <c r="H17" s="124"/>
      <c r="I17" s="124"/>
      <c r="J17" s="124"/>
      <c r="L17" s="30"/>
    </row>
    <row r="18" spans="1:12" s="18" customFormat="1" ht="28.5" customHeight="1" thickTop="1" thickBot="1" x14ac:dyDescent="0.2">
      <c r="A18" s="16"/>
      <c r="B18" s="36"/>
      <c r="C18" s="36"/>
      <c r="D18" s="36"/>
      <c r="E18" s="36"/>
      <c r="F18" s="36"/>
      <c r="G18" s="28">
        <f>SUM(G13:G17)</f>
        <v>0</v>
      </c>
      <c r="H18" s="125" t="s">
        <v>40</v>
      </c>
      <c r="I18" s="126"/>
      <c r="J18" s="37">
        <f>G18/100</f>
        <v>0</v>
      </c>
      <c r="L18" s="30"/>
    </row>
    <row r="19" spans="1:12" s="18" customFormat="1" ht="15" customHeight="1" thickTop="1" x14ac:dyDescent="0.15">
      <c r="A19" s="16"/>
      <c r="B19" s="36"/>
      <c r="C19" s="36"/>
      <c r="D19" s="36"/>
      <c r="E19" s="56"/>
      <c r="F19" s="60"/>
      <c r="G19" s="60"/>
      <c r="H19" s="60"/>
      <c r="I19" s="60"/>
      <c r="J19" s="20"/>
      <c r="L19" s="33"/>
    </row>
    <row r="20" spans="1:12" s="18" customFormat="1" ht="28.5" customHeight="1" x14ac:dyDescent="0.15">
      <c r="A20" s="127" t="s">
        <v>36</v>
      </c>
      <c r="B20" s="127"/>
      <c r="C20" s="127"/>
      <c r="D20" s="127"/>
      <c r="E20" s="127"/>
      <c r="F20" s="127"/>
      <c r="G20" s="127"/>
      <c r="H20" s="127"/>
      <c r="I20" s="127"/>
      <c r="J20" s="127"/>
      <c r="L20" s="30"/>
    </row>
    <row r="21" spans="1:12" s="18" customFormat="1" ht="28.5" customHeight="1" x14ac:dyDescent="0.15">
      <c r="A21" s="118"/>
      <c r="B21" s="119"/>
      <c r="C21" s="119"/>
      <c r="D21" s="120"/>
      <c r="E21" s="31" t="s">
        <v>31</v>
      </c>
      <c r="F21" s="128" t="s">
        <v>6</v>
      </c>
      <c r="G21" s="129"/>
      <c r="H21" s="129"/>
      <c r="I21" s="129"/>
      <c r="J21" s="130"/>
      <c r="L21" s="30"/>
    </row>
    <row r="22" spans="1:12" s="33" customFormat="1" ht="28.5" customHeight="1" x14ac:dyDescent="0.15">
      <c r="A22" s="69" t="s">
        <v>18</v>
      </c>
      <c r="B22" s="102" t="s">
        <v>38</v>
      </c>
      <c r="C22" s="103"/>
      <c r="D22" s="104"/>
      <c r="E22" s="53"/>
      <c r="F22" s="105"/>
      <c r="G22" s="106"/>
      <c r="H22" s="106"/>
      <c r="I22" s="106"/>
      <c r="J22" s="107"/>
      <c r="L22" s="30"/>
    </row>
    <row r="23" spans="1:12" s="18" customFormat="1" ht="28.5" customHeight="1" thickBot="1" x14ac:dyDescent="0.25">
      <c r="A23" s="69" t="s">
        <v>19</v>
      </c>
      <c r="B23" s="102" t="s">
        <v>39</v>
      </c>
      <c r="C23" s="103"/>
      <c r="D23" s="104"/>
      <c r="E23" s="53"/>
      <c r="F23" s="105"/>
      <c r="G23" s="106"/>
      <c r="H23" s="106"/>
      <c r="I23" s="106"/>
      <c r="J23" s="107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28">
        <f>SUM(E22:E23)</f>
        <v>0</v>
      </c>
      <c r="F24" s="108" t="s">
        <v>41</v>
      </c>
      <c r="G24" s="109"/>
      <c r="H24" s="109"/>
      <c r="I24" s="110"/>
      <c r="J24" s="37">
        <f>E24/2</f>
        <v>0</v>
      </c>
      <c r="L24" s="33"/>
    </row>
    <row r="25" spans="1:12" s="38" customFormat="1" ht="15" customHeight="1" thickTop="1" x14ac:dyDescent="0.2">
      <c r="A25" s="16"/>
      <c r="B25" s="36"/>
      <c r="C25" s="36"/>
      <c r="D25" s="36"/>
      <c r="E25" s="36"/>
      <c r="F25" s="36"/>
      <c r="G25" s="56"/>
      <c r="H25" s="39"/>
      <c r="I25" s="40"/>
      <c r="J25" s="20"/>
      <c r="L25" s="18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6" t="s">
        <v>47</v>
      </c>
      <c r="B29" s="117"/>
      <c r="C29" s="117"/>
      <c r="D29" s="117"/>
      <c r="E29" s="117"/>
      <c r="F29" s="117"/>
      <c r="G29" s="117"/>
      <c r="H29" s="117"/>
      <c r="I29" s="117"/>
      <c r="J29" s="117"/>
      <c r="L29" s="38"/>
    </row>
    <row r="30" spans="1:12" s="18" customFormat="1" ht="37.5" customHeight="1" x14ac:dyDescent="0.2">
      <c r="A30" s="47"/>
      <c r="G30" s="23"/>
      <c r="L30" s="38"/>
    </row>
    <row r="31" spans="1:12" s="18" customFormat="1" ht="15" customHeight="1" x14ac:dyDescent="0.15">
      <c r="A31" s="115" t="s">
        <v>8</v>
      </c>
      <c r="B31" s="115"/>
      <c r="C31" s="115"/>
      <c r="D31" s="115"/>
      <c r="E31" s="115"/>
      <c r="F31" s="115"/>
      <c r="G31" s="115"/>
      <c r="H31" s="115"/>
      <c r="I31" s="115"/>
      <c r="J31" s="115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13" t="s">
        <v>9</v>
      </c>
      <c r="B33" s="113"/>
      <c r="C33" s="113"/>
      <c r="D33" s="113"/>
      <c r="E33" s="50"/>
      <c r="F33" s="50"/>
      <c r="G33" s="18"/>
      <c r="H33" s="114" t="s">
        <v>23</v>
      </c>
      <c r="I33" s="114"/>
      <c r="J33" s="114"/>
      <c r="L33" s="18"/>
    </row>
    <row r="34" spans="1:12" s="33" customFormat="1" ht="12.75" customHeight="1" x14ac:dyDescent="0.15">
      <c r="A34" s="113"/>
      <c r="B34" s="113"/>
      <c r="C34" s="113"/>
      <c r="D34" s="113"/>
      <c r="E34" s="50"/>
      <c r="F34" s="50"/>
      <c r="G34" s="18"/>
      <c r="H34" s="114"/>
      <c r="I34" s="114"/>
      <c r="J34" s="114"/>
      <c r="L34" s="18"/>
    </row>
    <row r="35" spans="1:12" s="18" customFormat="1" ht="48.75" customHeight="1" x14ac:dyDescent="0.2">
      <c r="A35" s="111"/>
      <c r="B35" s="111"/>
      <c r="C35" s="111"/>
      <c r="D35" s="111"/>
      <c r="E35" s="17"/>
      <c r="F35" s="17"/>
      <c r="H35" s="112"/>
      <c r="I35" s="112"/>
      <c r="J35" s="112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1isrx4OJ8/MA0UNFfT0K5xl1cT7j7bZP5Decfi/FmcOOI2cVsIvG/XC1EZsfyp9djv8zptPea5ak8W8iFAak0g==" saltValue="Xs/zpcsMM/mY0E/76QFxCw==" spinCount="100000" sheet="1"/>
  <mergeCells count="42">
    <mergeCell ref="H14:J14"/>
    <mergeCell ref="B16:D16"/>
    <mergeCell ref="H16:J16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29:J29"/>
    <mergeCell ref="A12:D12"/>
    <mergeCell ref="H12:J12"/>
    <mergeCell ref="H6:J6"/>
    <mergeCell ref="B15:D15"/>
    <mergeCell ref="H15:J15"/>
    <mergeCell ref="B6:D6"/>
    <mergeCell ref="B17:D17"/>
    <mergeCell ref="H17:J17"/>
    <mergeCell ref="H18:I18"/>
    <mergeCell ref="B13:D13"/>
    <mergeCell ref="H13:J13"/>
    <mergeCell ref="B14:D14"/>
    <mergeCell ref="A20:J20"/>
    <mergeCell ref="A21:D21"/>
    <mergeCell ref="F21:J21"/>
    <mergeCell ref="A35:D35"/>
    <mergeCell ref="H35:J35"/>
    <mergeCell ref="A33:D34"/>
    <mergeCell ref="H33:J34"/>
    <mergeCell ref="A31:J31"/>
    <mergeCell ref="B22:D22"/>
    <mergeCell ref="F22:J22"/>
    <mergeCell ref="B23:D23"/>
    <mergeCell ref="F23:J23"/>
    <mergeCell ref="F24:I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22:E23 E13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5" sqref="H5:J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2">
        <f>Vorderseite!A1</f>
        <v>46324</v>
      </c>
      <c r="B1" s="132"/>
      <c r="G1" s="29" t="s">
        <v>15</v>
      </c>
      <c r="H1" s="131">
        <f>Vorderseite!C16</f>
        <v>0</v>
      </c>
      <c r="I1" s="131"/>
      <c r="J1" s="131"/>
      <c r="L1" s="30"/>
    </row>
    <row r="2" spans="1:12" s="18" customFormat="1" ht="15" customHeight="1" x14ac:dyDescent="0.15"/>
    <row r="3" spans="1:12" s="38" customFormat="1" ht="28.5" customHeight="1" x14ac:dyDescent="0.2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4"/>
      <c r="L3" s="18"/>
    </row>
    <row r="4" spans="1:12" s="33" customFormat="1" ht="28.5" customHeight="1" x14ac:dyDescent="0.15">
      <c r="A4" s="135"/>
      <c r="B4" s="119"/>
      <c r="C4" s="119"/>
      <c r="D4" s="120"/>
      <c r="E4" s="31" t="s">
        <v>34</v>
      </c>
      <c r="F4" s="32" t="s">
        <v>45</v>
      </c>
      <c r="G4" s="32" t="s">
        <v>26</v>
      </c>
      <c r="H4" s="121" t="s">
        <v>6</v>
      </c>
      <c r="I4" s="122"/>
      <c r="J4" s="123"/>
      <c r="L4" s="18"/>
    </row>
    <row r="5" spans="1:12" s="18" customFormat="1" ht="28.5" customHeight="1" x14ac:dyDescent="0.15">
      <c r="A5" s="67" t="s">
        <v>18</v>
      </c>
      <c r="B5" s="136" t="s">
        <v>24</v>
      </c>
      <c r="C5" s="136"/>
      <c r="D5" s="136"/>
      <c r="E5" s="24">
        <f>Noteneintrag!J9</f>
        <v>0</v>
      </c>
      <c r="F5" s="57">
        <v>0.4</v>
      </c>
      <c r="G5" s="35">
        <f>E5*F5*100</f>
        <v>0</v>
      </c>
      <c r="H5" s="124"/>
      <c r="I5" s="124"/>
      <c r="J5" s="124"/>
    </row>
    <row r="6" spans="1:12" s="18" customFormat="1" ht="28.5" customHeight="1" x14ac:dyDescent="0.15">
      <c r="A6" s="67" t="s">
        <v>19</v>
      </c>
      <c r="B6" s="137" t="s">
        <v>25</v>
      </c>
      <c r="C6" s="137"/>
      <c r="D6" s="137"/>
      <c r="E6" s="24">
        <f>Noteneintrag!J18</f>
        <v>0</v>
      </c>
      <c r="F6" s="57">
        <v>0.2</v>
      </c>
      <c r="G6" s="35">
        <f>E6*F6*100</f>
        <v>0</v>
      </c>
      <c r="H6" s="124"/>
      <c r="I6" s="124"/>
      <c r="J6" s="124"/>
    </row>
    <row r="7" spans="1:12" s="18" customFormat="1" ht="28.5" customHeight="1" x14ac:dyDescent="0.2">
      <c r="A7" s="67" t="s">
        <v>20</v>
      </c>
      <c r="B7" s="102" t="s">
        <v>27</v>
      </c>
      <c r="C7" s="103"/>
      <c r="D7" s="104"/>
      <c r="E7" s="19"/>
      <c r="F7" s="57">
        <v>0.2</v>
      </c>
      <c r="G7" s="35">
        <f>E7*F7*100</f>
        <v>0</v>
      </c>
      <c r="H7" s="124"/>
      <c r="I7" s="124"/>
      <c r="J7" s="124"/>
      <c r="L7" s="38"/>
    </row>
    <row r="8" spans="1:12" s="18" customFormat="1" ht="28.5" customHeight="1" thickBot="1" x14ac:dyDescent="0.25">
      <c r="A8" s="68" t="s">
        <v>21</v>
      </c>
      <c r="B8" s="138" t="s">
        <v>37</v>
      </c>
      <c r="C8" s="139"/>
      <c r="D8" s="140"/>
      <c r="E8" s="24">
        <f>Noteneintrag!J24</f>
        <v>0</v>
      </c>
      <c r="F8" s="57">
        <v>0.2</v>
      </c>
      <c r="G8" s="35">
        <f>E8*F8*100</f>
        <v>0</v>
      </c>
      <c r="H8" s="124"/>
      <c r="I8" s="124"/>
      <c r="J8" s="124"/>
      <c r="L8" s="38"/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61">
        <f>SUM(G5:G8)</f>
        <v>0</v>
      </c>
      <c r="H9" s="141" t="s">
        <v>46</v>
      </c>
      <c r="I9" s="142"/>
      <c r="J9" s="54">
        <f>SUM(G9/100)</f>
        <v>0</v>
      </c>
      <c r="L9" s="33"/>
    </row>
    <row r="10" spans="1:12" s="38" customFormat="1" ht="28.5" customHeight="1" thickTop="1" x14ac:dyDescent="0.2">
      <c r="A10" s="16"/>
      <c r="B10" s="16"/>
      <c r="C10" s="16"/>
      <c r="D10" s="16"/>
      <c r="E10" s="16"/>
      <c r="F10" s="16"/>
      <c r="G10" s="20"/>
      <c r="H10" s="21"/>
      <c r="I10" s="22"/>
      <c r="J10" s="20"/>
      <c r="L10" s="33"/>
    </row>
    <row r="11" spans="1:12" s="38" customFormat="1" ht="14.25" customHeight="1" x14ac:dyDescent="0.2">
      <c r="A11" s="41" t="s">
        <v>13</v>
      </c>
      <c r="B11" s="42"/>
      <c r="C11" s="42"/>
      <c r="D11" s="42"/>
      <c r="E11" s="42"/>
      <c r="F11" s="42"/>
      <c r="G11" s="43"/>
      <c r="H11" s="44"/>
      <c r="I11" s="44"/>
      <c r="J11" s="43"/>
      <c r="L11" s="18"/>
    </row>
    <row r="12" spans="1:12" s="33" customFormat="1" ht="14.25" customHeight="1" x14ac:dyDescent="0.2">
      <c r="A12" s="45" t="s">
        <v>22</v>
      </c>
      <c r="B12" s="46"/>
      <c r="C12" s="46"/>
      <c r="D12" s="46"/>
      <c r="E12" s="46"/>
      <c r="F12" s="46"/>
      <c r="G12" s="43"/>
      <c r="H12" s="44"/>
      <c r="I12" s="44"/>
      <c r="J12" s="43"/>
      <c r="L12" s="18"/>
    </row>
    <row r="13" spans="1:12" s="33" customFormat="1" ht="14.25" customHeight="1" x14ac:dyDescent="0.2">
      <c r="A13" s="45"/>
      <c r="B13" s="46"/>
      <c r="C13" s="46"/>
      <c r="D13" s="46"/>
      <c r="E13" s="46"/>
      <c r="F13" s="46"/>
      <c r="G13" s="43"/>
      <c r="H13" s="44"/>
      <c r="I13" s="44"/>
      <c r="J13" s="43"/>
      <c r="L13" s="18"/>
    </row>
    <row r="14" spans="1:12" s="18" customFormat="1" ht="36" customHeight="1" x14ac:dyDescent="0.2">
      <c r="A14" s="116" t="s">
        <v>47</v>
      </c>
      <c r="B14" s="117"/>
      <c r="C14" s="117"/>
      <c r="D14" s="117"/>
      <c r="E14" s="117"/>
      <c r="F14" s="117"/>
      <c r="G14" s="117"/>
      <c r="H14" s="117"/>
      <c r="I14" s="117"/>
      <c r="J14" s="117"/>
      <c r="L14" s="38"/>
    </row>
    <row r="15" spans="1:12" s="18" customFormat="1" ht="37.5" customHeight="1" x14ac:dyDescent="0.2">
      <c r="A15" s="47"/>
      <c r="G15" s="23"/>
      <c r="L15" s="38"/>
    </row>
    <row r="16" spans="1:12" s="18" customFormat="1" ht="15" customHeight="1" x14ac:dyDescent="0.15">
      <c r="A16" s="115" t="s">
        <v>8</v>
      </c>
      <c r="B16" s="115"/>
      <c r="C16" s="115"/>
      <c r="D16" s="115"/>
      <c r="E16" s="115"/>
      <c r="F16" s="115"/>
      <c r="G16" s="115"/>
      <c r="H16" s="115"/>
      <c r="I16" s="115"/>
      <c r="J16" s="115"/>
      <c r="L16" s="33"/>
    </row>
    <row r="17" spans="1:12" s="38" customFormat="1" ht="12" customHeight="1" x14ac:dyDescent="0.2">
      <c r="A17" s="47"/>
      <c r="B17" s="18"/>
      <c r="C17" s="18"/>
      <c r="D17" s="18"/>
      <c r="E17" s="18"/>
      <c r="F17" s="18"/>
      <c r="G17" s="23"/>
      <c r="H17" s="18"/>
      <c r="I17" s="18"/>
      <c r="J17" s="18"/>
      <c r="L17" s="18"/>
    </row>
    <row r="18" spans="1:12" s="38" customFormat="1" ht="15" customHeight="1" x14ac:dyDescent="0.2">
      <c r="A18" s="113" t="s">
        <v>9</v>
      </c>
      <c r="B18" s="113"/>
      <c r="C18" s="113"/>
      <c r="D18" s="113"/>
      <c r="E18" s="50"/>
      <c r="F18" s="50"/>
      <c r="G18" s="18"/>
      <c r="H18" s="114" t="s">
        <v>23</v>
      </c>
      <c r="I18" s="114"/>
      <c r="J18" s="114"/>
      <c r="L18" s="18"/>
    </row>
    <row r="19" spans="1:12" s="33" customFormat="1" ht="12.75" customHeight="1" x14ac:dyDescent="0.15">
      <c r="A19" s="113"/>
      <c r="B19" s="113"/>
      <c r="C19" s="113"/>
      <c r="D19" s="113"/>
      <c r="E19" s="50"/>
      <c r="F19" s="50"/>
      <c r="G19" s="18"/>
      <c r="H19" s="114"/>
      <c r="I19" s="114"/>
      <c r="J19" s="114"/>
      <c r="L19" s="18"/>
    </row>
    <row r="20" spans="1:12" s="18" customFormat="1" ht="48.75" customHeight="1" x14ac:dyDescent="0.2">
      <c r="A20" s="111"/>
      <c r="B20" s="111"/>
      <c r="C20" s="111"/>
      <c r="D20" s="111"/>
      <c r="E20" s="17"/>
      <c r="F20" s="17"/>
      <c r="H20" s="112"/>
      <c r="I20" s="112"/>
      <c r="J20" s="112"/>
    </row>
    <row r="21" spans="1:12" s="18" customFormat="1" ht="27" customHeight="1" x14ac:dyDescent="0.2">
      <c r="A21" s="47"/>
      <c r="L21" s="42"/>
    </row>
    <row r="22" spans="1:12" s="18" customFormat="1" ht="27" customHeight="1" x14ac:dyDescent="0.2">
      <c r="A22" s="47"/>
      <c r="L22" s="42"/>
    </row>
    <row r="23" spans="1:12" s="18" customFormat="1" ht="15" customHeight="1" x14ac:dyDescent="0.15">
      <c r="A23" s="47"/>
      <c r="K23" s="23"/>
    </row>
    <row r="24" spans="1:12" s="42" customFormat="1" ht="10.5" customHeight="1" x14ac:dyDescent="0.2">
      <c r="A24" s="47"/>
      <c r="B24" s="18"/>
      <c r="C24" s="18"/>
      <c r="D24" s="18"/>
      <c r="E24" s="18"/>
      <c r="F24" s="18"/>
      <c r="G24" s="18"/>
      <c r="H24" s="18"/>
      <c r="I24" s="18"/>
      <c r="J24" s="18"/>
    </row>
    <row r="25" spans="1:12" s="42" customFormat="1" ht="10.5" customHeight="1" x14ac:dyDescent="0.2">
      <c r="A25" s="47"/>
      <c r="B25" s="18"/>
      <c r="C25" s="18"/>
      <c r="D25" s="18"/>
      <c r="E25" s="18"/>
      <c r="F25" s="18"/>
      <c r="G25" s="18"/>
      <c r="H25" s="18"/>
      <c r="I25" s="18"/>
      <c r="J25" s="18"/>
    </row>
    <row r="26" spans="1:12" s="18" customFormat="1" ht="15" customHeight="1" x14ac:dyDescent="0.2">
      <c r="A26" s="47"/>
      <c r="L26" s="48"/>
    </row>
    <row r="27" spans="1:12" s="42" customFormat="1" ht="12.75" customHeight="1" x14ac:dyDescent="0.2">
      <c r="A27" s="47"/>
      <c r="B27" s="18"/>
      <c r="C27" s="18"/>
      <c r="D27" s="18"/>
      <c r="E27" s="18"/>
      <c r="F27" s="18"/>
      <c r="G27" s="18"/>
      <c r="H27" s="18"/>
      <c r="I27" s="18"/>
      <c r="J27" s="18"/>
      <c r="L27" s="30"/>
    </row>
    <row r="28" spans="1:12" s="42" customFormat="1" ht="12.75" customHeight="1" x14ac:dyDescent="0.2">
      <c r="A28" s="47"/>
      <c r="B28" s="18"/>
      <c r="C28" s="18"/>
      <c r="D28" s="18"/>
      <c r="E28" s="18"/>
      <c r="F28" s="18"/>
      <c r="G28" s="18"/>
      <c r="H28" s="18"/>
      <c r="I28" s="18"/>
      <c r="J28" s="18"/>
      <c r="L28" s="49"/>
    </row>
    <row r="29" spans="1:12" s="42" customFormat="1" ht="12.75" customHeight="1" x14ac:dyDescent="0.2">
      <c r="A29" s="47"/>
      <c r="B29" s="18"/>
      <c r="C29" s="18"/>
      <c r="D29" s="18"/>
      <c r="E29" s="18"/>
      <c r="F29" s="18"/>
      <c r="G29" s="18"/>
      <c r="H29" s="18"/>
      <c r="I29" s="18"/>
      <c r="J29" s="18"/>
      <c r="L29" s="30"/>
    </row>
    <row r="30" spans="1:12" s="18" customFormat="1" ht="15" customHeight="1" x14ac:dyDescent="0.15">
      <c r="A30" s="47"/>
      <c r="L30" s="30"/>
    </row>
    <row r="31" spans="1:12" s="38" customFormat="1" ht="12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  <c r="L31" s="30"/>
    </row>
    <row r="32" spans="1:12" s="18" customFormat="1" ht="6.75" customHeight="1" x14ac:dyDescent="0.15">
      <c r="A32" s="47"/>
      <c r="L32" s="30"/>
    </row>
    <row r="33" spans="1:12" s="18" customFormat="1" ht="9" x14ac:dyDescent="0.15">
      <c r="A33" s="47"/>
      <c r="L33" s="30"/>
    </row>
    <row r="34" spans="1:12" s="18" customFormat="1" ht="12.75" customHeight="1" x14ac:dyDescent="0.15">
      <c r="A34" s="47"/>
      <c r="L34" s="30"/>
    </row>
    <row r="35" spans="1:12" s="18" customFormat="1" ht="33.75" customHeight="1" x14ac:dyDescent="0.15">
      <c r="A35" s="47"/>
      <c r="L35" s="30"/>
    </row>
    <row r="36" spans="1:12" s="18" customFormat="1" ht="9" x14ac:dyDescent="0.15">
      <c r="A36" s="47"/>
      <c r="L36" s="30"/>
    </row>
    <row r="37" spans="1:12" s="18" customFormat="1" ht="9" x14ac:dyDescent="0.15">
      <c r="A37" s="47"/>
      <c r="L37" s="30"/>
    </row>
    <row r="38" spans="1:12" s="18" customFormat="1" ht="9" x14ac:dyDescent="0.15">
      <c r="A38" s="47"/>
      <c r="L38" s="30"/>
    </row>
    <row r="39" spans="1:12" s="18" customFormat="1" ht="9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9" x14ac:dyDescent="0.15">
      <c r="A41" s="47"/>
      <c r="L41" s="30"/>
    </row>
    <row r="42" spans="1:12" s="18" customFormat="1" ht="9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L50" s="30"/>
    </row>
    <row r="51" spans="1:12" s="18" customFormat="1" ht="9" x14ac:dyDescent="0.15">
      <c r="L51" s="30"/>
    </row>
    <row r="52" spans="1:12" s="18" customFormat="1" ht="9" x14ac:dyDescent="0.15">
      <c r="L52" s="30"/>
    </row>
    <row r="53" spans="1:12" s="18" customFormat="1" ht="9" x14ac:dyDescent="0.15">
      <c r="L53" s="30"/>
    </row>
    <row r="54" spans="1:12" s="18" customFormat="1" ht="9" x14ac:dyDescent="0.15"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x14ac:dyDescent="0.2">
      <c r="A162" s="42"/>
      <c r="B162" s="51"/>
      <c r="C162" s="51"/>
      <c r="D162" s="51"/>
      <c r="E162" s="51"/>
      <c r="F162" s="51"/>
      <c r="G162" s="51"/>
      <c r="H162" s="51"/>
      <c r="I162" s="51"/>
      <c r="J162" s="51"/>
      <c r="L162" s="30"/>
    </row>
    <row r="163" spans="1:12" s="18" customFormat="1" x14ac:dyDescent="0.2">
      <c r="A163" s="42"/>
      <c r="B163" s="51"/>
      <c r="C163" s="51"/>
      <c r="D163" s="51"/>
      <c r="E163" s="51"/>
      <c r="F163" s="51"/>
      <c r="G163" s="51"/>
      <c r="H163" s="51"/>
      <c r="I163" s="51"/>
      <c r="J163" s="51"/>
      <c r="L163" s="30"/>
    </row>
    <row r="164" spans="1:12" s="18" customFormat="1" x14ac:dyDescent="0.2">
      <c r="A164" s="42"/>
      <c r="B164" s="51"/>
      <c r="C164" s="51"/>
      <c r="D164" s="51"/>
      <c r="E164" s="51"/>
      <c r="F164" s="51"/>
      <c r="G164" s="51"/>
      <c r="H164" s="51"/>
      <c r="I164" s="51"/>
      <c r="J164" s="51"/>
      <c r="L164" s="30"/>
    </row>
    <row r="165" spans="1:12" s="18" customFormat="1" x14ac:dyDescent="0.2">
      <c r="A165" s="42"/>
      <c r="B165" s="51"/>
      <c r="C165" s="51"/>
      <c r="D165" s="51"/>
      <c r="E165" s="51"/>
      <c r="F165" s="51"/>
      <c r="G165" s="51"/>
      <c r="H165" s="51"/>
      <c r="I165" s="51"/>
      <c r="J165" s="51"/>
      <c r="L165" s="30"/>
    </row>
    <row r="166" spans="1:12" s="18" customFormat="1" x14ac:dyDescent="0.2">
      <c r="A166" s="42"/>
      <c r="B166" s="51"/>
      <c r="C166" s="51"/>
      <c r="D166" s="51"/>
      <c r="E166" s="51"/>
      <c r="F166" s="51"/>
      <c r="G166" s="51"/>
      <c r="H166" s="51"/>
      <c r="I166" s="51"/>
      <c r="J166" s="51"/>
      <c r="L166" s="30"/>
    </row>
    <row r="167" spans="1:12" s="18" customFormat="1" x14ac:dyDescent="0.2">
      <c r="A167" s="42"/>
      <c r="B167" s="51"/>
      <c r="C167" s="51"/>
      <c r="D167" s="51"/>
      <c r="E167" s="51"/>
      <c r="F167" s="51"/>
      <c r="G167" s="51"/>
      <c r="H167" s="51"/>
      <c r="I167" s="51"/>
      <c r="J167" s="51"/>
      <c r="L167" s="30"/>
    </row>
    <row r="168" spans="1:12" s="18" customFormat="1" x14ac:dyDescent="0.2">
      <c r="A168" s="42"/>
      <c r="B168" s="51"/>
      <c r="C168" s="51"/>
      <c r="D168" s="51"/>
      <c r="E168" s="51"/>
      <c r="F168" s="51"/>
      <c r="G168" s="51"/>
      <c r="H168" s="51"/>
      <c r="I168" s="51"/>
      <c r="J168" s="51"/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52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52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52"/>
    </row>
  </sheetData>
  <sheetProtection algorithmName="SHA-512" hashValue="f3wxM6Q6nC8D6ow/cTLgR733nCz0bEYiiZklCykzYW1mgRpf2xKG1da+buXilTImR1dxCauj3D72ABa3CwD3YA==" saltValue="d/LN86S33QiTAioDK17CPg==" spinCount="100000" sheet="1"/>
  <mergeCells count="20">
    <mergeCell ref="A16:J16"/>
    <mergeCell ref="A18:D19"/>
    <mergeCell ref="H18:J19"/>
    <mergeCell ref="A20:D20"/>
    <mergeCell ref="H20:J20"/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2018-07-17T15:41:30Z</cp:lastPrinted>
  <dcterms:created xsi:type="dcterms:W3CDTF">2006-01-30T14:36:36Z</dcterms:created>
  <dcterms:modified xsi:type="dcterms:W3CDTF">2018-08-22T14:38:20Z</dcterms:modified>
</cp:coreProperties>
</file>