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<sst xmlns="http://schemas.openxmlformats.org/spreadsheetml/2006/main" count="80" uniqueCount="61">
  <si>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</si>
  <si>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</si>
  <si>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</si>
  <si>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</si>
  <si>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</si>
  <si>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</si>
  <si>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</si>
  <si>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</si>
  <si>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</si>
  <si>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</si>
  <si>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</si>
  <si>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</si>
  <si>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</si>
  <si>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</si>
  <si>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</si>
  <si>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</si>
  <si>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</si>
  <si>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</si>
  <si>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</si>
  <si>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</si>
  <si>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</si>
  <si>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</si>
  <si>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</si>
  <si>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</si>
  <si>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</si>
  <si>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</si>
  <si>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</si>
  <si>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</si>
  <si>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</si>
  <si>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</si>
  <si>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</si>
  <si>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</si>
  <si>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 xml:space="preserve">Die Prüfung ist bestanden, wenn weder die Noten der Qualifikationsbereiche "Praktische Arbeit" und "Berufskenntnisse" noch die Gesamtnote den Wert 4 unterschreitet. / L'examen est réussi si la note du domaine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</si>
  <si>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>Die Präsidentin, der Präsident / La présidente, le président / 
La presidentessa, il presidente</t>
  </si>
  <si>
    <t>Holzbearbeiterin EBA / Holzbearbeiter EBA</t>
  </si>
  <si>
    <t>Praticienne sur bois AFP / Praticien sur bois AFP</t>
  </si>
  <si>
    <t xml:space="preserve">Addetta / Addetto alla lavorazione del legno  CFP 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</si>
  <si>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</si>
  <si>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</si>
  <si>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</si>
  <si>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</si>
  <si>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Arbeitssicherheit, Gesundheitsschutz, Umweltschutz, Brandverhütung / Sécurité au travail, Protection de la santé, Protection de l’environnement, la prévention des incendies / Sicurezza sul lavoro, Protezione sanitaria, Tutela ambientale, Prevenzione incendi</t>
  </si>
  <si>
    <t>Produktion / 
Production / 
Produzione</t>
  </si>
  <si>
    <t>Arbeitssicherheit, Gesundheitsschutz, Umweltschutz, Brandverhütung / Sécurité au travail, protection de la santé, protection de l’environnement et prévention des incendies / Sicurezza sul lavoro, Protezione sanitaria, Tutela ambientale, Prevenzione incendi</t>
  </si>
  <si>
    <t>Holz, Wald, Branche / 
Forêt et filière du bois / 
Legno e foresta, Ramo</t>
  </si>
  <si>
    <t>Fachgespräch / 
Entretien professionnel /
Colloquio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</si>
  <si>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</si>
  <si>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</si>
  <si>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</si>
  <si>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</si>
  <si>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</si>
  <si>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: 10 = Note des Qualifikationsbereichs* /
          Note de domaine de qualification* /
          Nota di settore di qualificazione*</t>
  </si>
  <si>
    <t xml:space="preserve">: 10 = Gesamtnote* /
           Note globale* /
           Nota globale*
</t>
  </si>
  <si>
    <t>Noten**/
Notes**/
Note**</t>
  </si>
  <si>
    <t>Noten**/ Notes**/ Note**</t>
  </si>
  <si>
    <t xml:space="preserve">                 : 2 = Note des Qualifikationsbereichs* /
                          Note de domaine de qualification* /
                          Nota di settore di qualificazione*</t>
  </si>
  <si>
    <t>Gemäss der Verordnung über die berufliche Grundbildung vom 23.08.2010 / Ordonnances sur la formation professionnelle initiale 23.08.2010 / 
Ordinanze sulla formazione professionale di base 23.08.2010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</si>
  <si>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(8 ore)</t>
    </r>
  </si>
  <si>
    <t>Erfahrungsnote / 
Note d'expérience / 
Nota dei luoghi di formazione</t>
  </si>
  <si>
    <t>Erfahrungsnote / Note d'expérience / Nota dei luoghi di formazione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</si>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</sst>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27" xfId="0" applyNumberForma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26" sqref="K2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30206</v>
      </c>
      <c r="B1" s="47" t="s">
        <v>34</v>
      </c>
      <c r="C1" s="47"/>
      <c r="D1" s="47"/>
      <c r="E1" s="48"/>
      <c r="F1" s="46" t="s">
        <v>26</v>
      </c>
      <c r="G1" s="51"/>
    </row>
    <row r="2" spans="2:7" s="3" customFormat="1" ht="14.25" customHeight="1">
      <c r="B2" s="47" t="s">
        <v>35</v>
      </c>
      <c r="C2" s="47"/>
      <c r="D2" s="47"/>
      <c r="E2" s="48"/>
      <c r="F2" s="46"/>
      <c r="G2" s="52"/>
    </row>
    <row r="3" spans="2:7" s="3" customFormat="1" ht="14.25" customHeight="1">
      <c r="B3" s="47" t="s">
        <v>36</v>
      </c>
      <c r="C3" s="47"/>
      <c r="D3" s="47"/>
      <c r="E3" s="48"/>
      <c r="F3" s="49" t="s">
        <v>27</v>
      </c>
      <c r="G3" s="53"/>
    </row>
    <row r="4" spans="6:7" s="3" customFormat="1" ht="15.75" customHeight="1">
      <c r="F4" s="50"/>
      <c r="G4" s="44"/>
    </row>
    <row r="5" s="3" customFormat="1" ht="15.75" customHeight="1" thickBot="1">
      <c r="F5" s="42"/>
    </row>
    <row r="6" spans="1:8" s="2" customFormat="1" ht="17.25" customHeight="1">
      <c r="A6" s="18"/>
      <c r="B6" s="71" t="s">
        <v>17</v>
      </c>
      <c r="C6" s="71"/>
      <c r="D6" s="71"/>
      <c r="E6" s="71"/>
      <c r="F6" s="71"/>
      <c r="G6" s="19"/>
      <c r="H6" s="11"/>
    </row>
    <row r="7" spans="1:8" s="2" customFormat="1" ht="17.25" customHeight="1" thickBot="1">
      <c r="A7" s="72" t="s">
        <v>28</v>
      </c>
      <c r="B7" s="73"/>
      <c r="C7" s="73"/>
      <c r="D7" s="73"/>
      <c r="E7" s="73"/>
      <c r="F7" s="73"/>
      <c r="G7" s="74"/>
      <c r="H7" s="11"/>
    </row>
    <row r="8" s="3" customFormat="1" ht="11.25" customHeight="1"/>
    <row r="9" spans="1:7" s="3" customFormat="1" ht="21" customHeight="1">
      <c r="A9" s="75" t="s">
        <v>56</v>
      </c>
      <c r="B9" s="75"/>
      <c r="C9" s="75"/>
      <c r="D9" s="75"/>
      <c r="E9" s="75"/>
      <c r="F9" s="75"/>
      <c r="G9" s="75"/>
    </row>
    <row r="10" s="2" customFormat="1" ht="12.75"/>
    <row r="11" spans="1:7" s="5" customFormat="1" ht="12" customHeight="1">
      <c r="A11" s="70" t="s">
        <v>29</v>
      </c>
      <c r="B11" s="70"/>
      <c r="C11" s="70"/>
      <c r="D11" s="70"/>
      <c r="E11" s="70"/>
      <c r="F11" s="70"/>
      <c r="G11" s="70"/>
    </row>
    <row r="12" s="3" customFormat="1" ht="9"/>
    <row r="13" spans="1:7" s="3" customFormat="1" ht="9">
      <c r="A13" s="76" t="s">
        <v>0</v>
      </c>
      <c r="B13" s="76"/>
      <c r="C13" s="43"/>
      <c r="D13" s="43"/>
      <c r="E13" s="43"/>
      <c r="F13" s="43"/>
      <c r="G13" s="43"/>
    </row>
    <row r="14" spans="1:7" s="5" customFormat="1" ht="10.5" customHeight="1">
      <c r="A14" s="77"/>
      <c r="B14" s="77"/>
      <c r="C14" s="44"/>
      <c r="D14" s="44"/>
      <c r="E14" s="44"/>
      <c r="F14" s="44"/>
      <c r="G14" s="44"/>
    </row>
    <row r="15" s="3" customFormat="1" ht="9"/>
    <row r="16" spans="1:7" s="3" customFormat="1" ht="9">
      <c r="A16" s="76" t="s">
        <v>3</v>
      </c>
      <c r="B16" s="76"/>
      <c r="C16" s="45"/>
      <c r="D16" s="43"/>
      <c r="E16" s="43"/>
      <c r="F16" s="43"/>
      <c r="G16" s="43"/>
    </row>
    <row r="17" spans="1:7" s="5" customFormat="1" ht="12">
      <c r="A17" s="77"/>
      <c r="B17" s="77"/>
      <c r="C17" s="44"/>
      <c r="D17" s="44"/>
      <c r="E17" s="44"/>
      <c r="F17" s="44"/>
      <c r="G17" s="44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4" t="s">
        <v>1</v>
      </c>
      <c r="B20" s="55"/>
      <c r="C20" s="55"/>
      <c r="D20" s="55"/>
      <c r="E20" s="55"/>
      <c r="F20" s="55"/>
      <c r="G20" s="56"/>
    </row>
    <row r="21" spans="1:7" s="3" customFormat="1" ht="9">
      <c r="A21" s="57" t="s">
        <v>30</v>
      </c>
      <c r="B21" s="58"/>
      <c r="C21" s="58"/>
      <c r="D21" s="58"/>
      <c r="E21" s="58"/>
      <c r="F21" s="58"/>
      <c r="G21" s="59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0" t="s">
        <v>2</v>
      </c>
      <c r="B24" s="61"/>
      <c r="C24" s="61"/>
      <c r="D24" s="61"/>
      <c r="E24" s="61"/>
      <c r="F24" s="61"/>
      <c r="G24" s="61"/>
    </row>
    <row r="25" s="3" customFormat="1" ht="9"/>
    <row r="26" spans="1:7" s="3" customFormat="1" ht="30" customHeight="1">
      <c r="A26" s="62" t="s">
        <v>14</v>
      </c>
      <c r="B26" s="63"/>
      <c r="C26" s="63"/>
      <c r="D26" s="63"/>
      <c r="E26" s="63"/>
      <c r="F26" s="63"/>
      <c r="G26" s="63"/>
    </row>
    <row r="27" s="3" customFormat="1" ht="9"/>
    <row r="28" spans="1:7" s="3" customFormat="1" ht="187.5" customHeight="1">
      <c r="A28" s="64"/>
      <c r="B28" s="65"/>
      <c r="C28" s="65"/>
      <c r="D28" s="65"/>
      <c r="E28" s="65"/>
      <c r="F28" s="65"/>
      <c r="G28" s="66"/>
    </row>
    <row r="29" s="3" customFormat="1" ht="9"/>
    <row r="30" spans="1:7" s="3" customFormat="1" ht="9">
      <c r="A30" s="67" t="s">
        <v>4</v>
      </c>
      <c r="B30" s="67"/>
      <c r="C30" s="67"/>
      <c r="E30" s="67" t="s">
        <v>31</v>
      </c>
      <c r="F30" s="67"/>
      <c r="G30" s="67"/>
    </row>
    <row r="31" spans="1:7" s="3" customFormat="1" ht="9">
      <c r="A31" s="67"/>
      <c r="B31" s="67"/>
      <c r="C31" s="67"/>
      <c r="E31" s="67"/>
      <c r="F31" s="67"/>
      <c r="G31" s="67"/>
    </row>
    <row r="32" spans="1:7" s="3" customFormat="1" ht="33.75" customHeight="1">
      <c r="A32" s="52"/>
      <c r="B32" s="44"/>
      <c r="C32" s="44"/>
      <c r="E32" s="44"/>
      <c r="F32" s="44"/>
      <c r="G32" s="44"/>
    </row>
    <row r="33" spans="5:7" s="3" customFormat="1" ht="33.75" customHeight="1">
      <c r="E33" s="44"/>
      <c r="F33" s="44"/>
      <c r="G33" s="44"/>
    </row>
    <row r="34" spans="5:7" s="3" customFormat="1" ht="9" customHeight="1">
      <c r="E34" s="10"/>
      <c r="F34" s="10"/>
      <c r="G34" s="10"/>
    </row>
    <row r="35" spans="1:7" s="3" customFormat="1" ht="9">
      <c r="A35" s="78" t="s">
        <v>24</v>
      </c>
      <c r="B35" s="79"/>
      <c r="C35" s="79"/>
      <c r="D35" s="79"/>
      <c r="E35" s="79"/>
      <c r="F35" s="79"/>
      <c r="G35" s="79"/>
    </row>
    <row r="36" spans="1:7" s="3" customFormat="1" ht="9">
      <c r="A36" s="79"/>
      <c r="B36" s="79"/>
      <c r="C36" s="79"/>
      <c r="D36" s="79"/>
      <c r="E36" s="79"/>
      <c r="F36" s="79"/>
      <c r="G36" s="79"/>
    </row>
    <row r="37" spans="1:7" s="3" customFormat="1" ht="12.75" customHeight="1">
      <c r="A37" s="79"/>
      <c r="B37" s="79"/>
      <c r="C37" s="79"/>
      <c r="D37" s="79"/>
      <c r="E37" s="79"/>
      <c r="F37" s="79"/>
      <c r="G37" s="79"/>
    </row>
    <row r="38" spans="1:7" s="3" customFormat="1" ht="9" hidden="1">
      <c r="A38" s="79"/>
      <c r="B38" s="79"/>
      <c r="C38" s="79"/>
      <c r="D38" s="79"/>
      <c r="E38" s="79"/>
      <c r="F38" s="79"/>
      <c r="G38" s="79"/>
    </row>
    <row r="39" spans="1:7" s="3" customFormat="1" ht="12.75" customHeight="1">
      <c r="A39" s="68" t="s">
        <v>13</v>
      </c>
      <c r="B39" s="69"/>
      <c r="C39" s="69"/>
      <c r="D39" s="69"/>
      <c r="E39" s="69"/>
      <c r="F39" s="69"/>
      <c r="G39" s="69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PageLayoutView="0" workbookViewId="0" topLeftCell="A1">
      <selection activeCell="A23" sqref="A2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4" customHeight="1">
      <c r="A1" s="121">
        <v>30206</v>
      </c>
      <c r="B1" s="121"/>
      <c r="F1" s="123" t="s">
        <v>16</v>
      </c>
      <c r="G1" s="48"/>
      <c r="H1" s="122">
        <f>REPT(Vorderseite!C13,1)</f>
      </c>
      <c r="I1" s="122"/>
      <c r="J1" s="122"/>
    </row>
    <row r="2" s="3" customFormat="1" ht="9.75" customHeight="1"/>
    <row r="3" spans="1:10" s="3" customFormat="1" ht="9" customHeight="1">
      <c r="A3" s="115" t="s">
        <v>57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3" customFormat="1" ht="16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s="3" customFormat="1" ht="30" customHeight="1">
      <c r="A5" s="101" t="s">
        <v>5</v>
      </c>
      <c r="B5" s="113"/>
      <c r="C5" s="113"/>
      <c r="D5" s="114"/>
      <c r="E5" s="41" t="s">
        <v>53</v>
      </c>
      <c r="F5" s="41" t="s">
        <v>37</v>
      </c>
      <c r="G5" s="41" t="s">
        <v>40</v>
      </c>
      <c r="H5" s="101" t="s">
        <v>7</v>
      </c>
      <c r="I5" s="113"/>
      <c r="J5" s="114"/>
    </row>
    <row r="6" spans="1:10" s="3" customFormat="1" ht="30" customHeight="1">
      <c r="A6" s="27" t="s">
        <v>6</v>
      </c>
      <c r="B6" s="81" t="s">
        <v>42</v>
      </c>
      <c r="C6" s="95"/>
      <c r="D6" s="98"/>
      <c r="E6" s="35"/>
      <c r="F6" s="30">
        <v>8</v>
      </c>
      <c r="G6" s="28">
        <f>(ROUND((SUM(E6))*2,0)/2)*8</f>
        <v>0</v>
      </c>
      <c r="H6" s="104"/>
      <c r="I6" s="105"/>
      <c r="J6" s="106"/>
    </row>
    <row r="7" spans="1:10" s="3" customFormat="1" ht="38.25" customHeight="1" thickBot="1">
      <c r="A7" s="27" t="s">
        <v>8</v>
      </c>
      <c r="B7" s="110" t="s">
        <v>41</v>
      </c>
      <c r="C7" s="111"/>
      <c r="D7" s="112"/>
      <c r="E7" s="35"/>
      <c r="F7" s="30">
        <v>2</v>
      </c>
      <c r="G7" s="28">
        <f>(ROUND((SUM(E7))*2,0)/2)*2</f>
        <v>0</v>
      </c>
      <c r="H7" s="104"/>
      <c r="I7" s="105"/>
      <c r="J7" s="106"/>
    </row>
    <row r="8" spans="1:10" s="3" customFormat="1" ht="28.5" customHeight="1" thickBot="1" thickTop="1">
      <c r="A8" s="23"/>
      <c r="B8" s="9"/>
      <c r="C8" s="23"/>
      <c r="D8" s="26" t="s">
        <v>18</v>
      </c>
      <c r="E8" s="26"/>
      <c r="F8" s="29" t="s">
        <v>19</v>
      </c>
      <c r="G8" s="25">
        <f>SUM(G6:G7)</f>
        <v>0</v>
      </c>
      <c r="H8" s="119" t="s">
        <v>51</v>
      </c>
      <c r="I8" s="120"/>
      <c r="J8" s="24">
        <f>SUM(G8)/10</f>
        <v>0</v>
      </c>
    </row>
    <row r="9" s="3" customFormat="1" ht="6" customHeight="1" thickTop="1"/>
    <row r="10" spans="1:10" s="3" customFormat="1" ht="9" customHeight="1">
      <c r="A10" s="115" t="s">
        <v>60</v>
      </c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s="3" customFormat="1" ht="16.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6"/>
    </row>
    <row r="12" spans="1:10" s="3" customFormat="1" ht="30" customHeight="1">
      <c r="A12" s="101" t="s">
        <v>5</v>
      </c>
      <c r="B12" s="113"/>
      <c r="C12" s="113"/>
      <c r="D12" s="114"/>
      <c r="E12" s="41" t="s">
        <v>53</v>
      </c>
      <c r="F12" s="41" t="s">
        <v>37</v>
      </c>
      <c r="G12" s="41" t="s">
        <v>40</v>
      </c>
      <c r="H12" s="101" t="s">
        <v>7</v>
      </c>
      <c r="I12" s="113"/>
      <c r="J12" s="114"/>
    </row>
    <row r="13" spans="1:10" s="3" customFormat="1" ht="28.5" customHeight="1">
      <c r="A13" s="27" t="s">
        <v>6</v>
      </c>
      <c r="B13" s="81" t="s">
        <v>44</v>
      </c>
      <c r="C13" s="95"/>
      <c r="D13" s="98"/>
      <c r="E13" s="35"/>
      <c r="F13" s="30">
        <v>2</v>
      </c>
      <c r="G13" s="28">
        <f>(ROUND((SUM(E13))*2,0)/2)*2</f>
        <v>0</v>
      </c>
      <c r="H13" s="104"/>
      <c r="I13" s="105"/>
      <c r="J13" s="106"/>
    </row>
    <row r="14" spans="1:10" s="3" customFormat="1" ht="28.5" customHeight="1">
      <c r="A14" s="27" t="s">
        <v>8</v>
      </c>
      <c r="B14" s="81" t="s">
        <v>42</v>
      </c>
      <c r="C14" s="95"/>
      <c r="D14" s="98"/>
      <c r="E14" s="35"/>
      <c r="F14" s="30">
        <v>4</v>
      </c>
      <c r="G14" s="28">
        <f>(ROUND((SUM(E14))*2,0)/2)*4</f>
        <v>0</v>
      </c>
      <c r="H14" s="104"/>
      <c r="I14" s="105"/>
      <c r="J14" s="106"/>
    </row>
    <row r="15" spans="1:10" s="3" customFormat="1" ht="38.25" customHeight="1">
      <c r="A15" s="27" t="s">
        <v>9</v>
      </c>
      <c r="B15" s="110" t="s">
        <v>43</v>
      </c>
      <c r="C15" s="111"/>
      <c r="D15" s="112"/>
      <c r="E15" s="35"/>
      <c r="F15" s="30">
        <v>2</v>
      </c>
      <c r="G15" s="28">
        <f>(ROUND((SUM(E15))*2,0)/2)*2</f>
        <v>0</v>
      </c>
      <c r="H15" s="107"/>
      <c r="I15" s="108"/>
      <c r="J15" s="109"/>
    </row>
    <row r="16" spans="1:10" s="3" customFormat="1" ht="28.5" customHeight="1" thickBot="1">
      <c r="A16" s="27" t="s">
        <v>10</v>
      </c>
      <c r="B16" s="81" t="s">
        <v>45</v>
      </c>
      <c r="C16" s="95"/>
      <c r="D16" s="98"/>
      <c r="E16" s="35"/>
      <c r="F16" s="30">
        <v>2</v>
      </c>
      <c r="G16" s="28">
        <f>(ROUND((SUM(E16))*2,0)/2)*2</f>
        <v>0</v>
      </c>
      <c r="H16" s="107"/>
      <c r="I16" s="108"/>
      <c r="J16" s="109"/>
    </row>
    <row r="17" spans="1:10" s="3" customFormat="1" ht="28.5" customHeight="1" thickBot="1" thickTop="1">
      <c r="A17" s="23"/>
      <c r="B17" s="9"/>
      <c r="C17" s="23"/>
      <c r="D17" s="26" t="s">
        <v>18</v>
      </c>
      <c r="E17" s="26"/>
      <c r="F17" s="29" t="s">
        <v>19</v>
      </c>
      <c r="G17" s="25">
        <f>SUM(G13:G16)</f>
        <v>0</v>
      </c>
      <c r="H17" s="119" t="s">
        <v>51</v>
      </c>
      <c r="I17" s="120"/>
      <c r="J17" s="24">
        <f>SUM(G17)/10</f>
        <v>0</v>
      </c>
    </row>
    <row r="18" s="3" customFormat="1" ht="4.5" customHeight="1" thickTop="1"/>
    <row r="19" spans="1:10" s="5" customFormat="1" ht="12">
      <c r="A19" s="115" t="s">
        <v>59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s="3" customFormat="1" ht="20.25" customHeight="1">
      <c r="A20" s="101"/>
      <c r="B20" s="102"/>
      <c r="C20" s="102"/>
      <c r="D20" s="103"/>
      <c r="E20" s="99" t="s">
        <v>54</v>
      </c>
      <c r="F20" s="100"/>
      <c r="G20" s="113" t="s">
        <v>7</v>
      </c>
      <c r="H20" s="102"/>
      <c r="I20" s="102"/>
      <c r="J20" s="103"/>
    </row>
    <row r="21" spans="1:10" s="3" customFormat="1" ht="29.25" customHeight="1">
      <c r="A21" s="27" t="s">
        <v>20</v>
      </c>
      <c r="B21" s="80" t="s">
        <v>47</v>
      </c>
      <c r="C21" s="80"/>
      <c r="D21" s="81"/>
      <c r="E21" s="82"/>
      <c r="F21" s="83"/>
      <c r="G21" s="84"/>
      <c r="H21" s="85"/>
      <c r="I21" s="85"/>
      <c r="J21" s="85"/>
    </row>
    <row r="22" spans="1:10" s="3" customFormat="1" ht="29.25" customHeight="1" thickBot="1">
      <c r="A22" s="27" t="s">
        <v>21</v>
      </c>
      <c r="B22" s="80" t="s">
        <v>46</v>
      </c>
      <c r="C22" s="80"/>
      <c r="D22" s="81"/>
      <c r="E22" s="82"/>
      <c r="F22" s="83"/>
      <c r="G22" s="84"/>
      <c r="H22" s="85"/>
      <c r="I22" s="85"/>
      <c r="J22" s="86"/>
    </row>
    <row r="23" spans="1:10" s="3" customFormat="1" ht="28.5" customHeight="1" thickBot="1" thickTop="1">
      <c r="A23" s="6"/>
      <c r="B23" s="7"/>
      <c r="C23" s="7"/>
      <c r="D23" s="29" t="s">
        <v>19</v>
      </c>
      <c r="E23" s="87">
        <f>SUM(E21:F22)</f>
        <v>0</v>
      </c>
      <c r="F23" s="88"/>
      <c r="G23" s="89" t="s">
        <v>55</v>
      </c>
      <c r="H23" s="90"/>
      <c r="I23" s="91"/>
      <c r="J23" s="31">
        <f>SUM(E23/2)</f>
        <v>0</v>
      </c>
    </row>
    <row r="24" spans="1:7" s="3" customFormat="1" ht="9.75" customHeight="1" thickTop="1">
      <c r="A24" s="4"/>
      <c r="G24" s="8"/>
    </row>
    <row r="25" spans="1:10" s="5" customFormat="1" ht="12">
      <c r="A25" s="117" t="s">
        <v>25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7" s="3" customFormat="1" ht="2.25" customHeight="1">
      <c r="A26" s="4"/>
      <c r="G26" s="8"/>
    </row>
    <row r="27" spans="1:10" s="3" customFormat="1" ht="30" customHeight="1">
      <c r="A27" s="101"/>
      <c r="B27" s="113"/>
      <c r="C27" s="113"/>
      <c r="D27" s="114"/>
      <c r="E27" s="41" t="s">
        <v>39</v>
      </c>
      <c r="F27" s="41" t="s">
        <v>37</v>
      </c>
      <c r="G27" s="41" t="s">
        <v>40</v>
      </c>
      <c r="H27" s="101" t="s">
        <v>7</v>
      </c>
      <c r="I27" s="113"/>
      <c r="J27" s="114"/>
    </row>
    <row r="28" spans="1:10" s="3" customFormat="1" ht="28.5" customHeight="1">
      <c r="A28" s="27" t="s">
        <v>20</v>
      </c>
      <c r="B28" s="80" t="s">
        <v>48</v>
      </c>
      <c r="C28" s="80"/>
      <c r="D28" s="80"/>
      <c r="E28" s="28">
        <f>SUM(J8)</f>
        <v>0</v>
      </c>
      <c r="F28" s="30">
        <v>4</v>
      </c>
      <c r="G28" s="25">
        <f>SUM(E28*F28)</f>
        <v>0</v>
      </c>
      <c r="H28" s="84"/>
      <c r="I28" s="85"/>
      <c r="J28" s="85"/>
    </row>
    <row r="29" spans="1:10" s="3" customFormat="1" ht="28.5" customHeight="1">
      <c r="A29" s="27" t="s">
        <v>21</v>
      </c>
      <c r="B29" s="81" t="s">
        <v>49</v>
      </c>
      <c r="C29" s="95"/>
      <c r="D29" s="98"/>
      <c r="E29" s="28">
        <f>SUM(J17)</f>
        <v>0</v>
      </c>
      <c r="F29" s="30">
        <v>2</v>
      </c>
      <c r="G29" s="25">
        <f>SUM(E29*F29)</f>
        <v>0</v>
      </c>
      <c r="H29" s="84"/>
      <c r="I29" s="85"/>
      <c r="J29" s="85"/>
    </row>
    <row r="30" spans="1:10" s="3" customFormat="1" ht="28.5" customHeight="1">
      <c r="A30" s="27" t="s">
        <v>22</v>
      </c>
      <c r="B30" s="96" t="s">
        <v>58</v>
      </c>
      <c r="C30" s="96"/>
      <c r="D30" s="96"/>
      <c r="E30" s="28">
        <f>SUM(J23)</f>
        <v>0</v>
      </c>
      <c r="F30" s="30">
        <v>2</v>
      </c>
      <c r="G30" s="25">
        <f>SUM(E30*F30)</f>
        <v>0</v>
      </c>
      <c r="H30" s="84"/>
      <c r="I30" s="85"/>
      <c r="J30" s="85"/>
    </row>
    <row r="31" spans="1:10" s="3" customFormat="1" ht="28.5" customHeight="1" thickBot="1">
      <c r="A31" s="27" t="s">
        <v>23</v>
      </c>
      <c r="B31" s="81" t="s">
        <v>50</v>
      </c>
      <c r="C31" s="95"/>
      <c r="D31" s="95"/>
      <c r="E31" s="38"/>
      <c r="F31" s="30">
        <v>2</v>
      </c>
      <c r="G31" s="25">
        <f>SUM(E31*F31)</f>
        <v>0</v>
      </c>
      <c r="H31" s="84"/>
      <c r="I31" s="85"/>
      <c r="J31" s="85"/>
    </row>
    <row r="32" spans="1:10" s="3" customFormat="1" ht="28.5" customHeight="1" thickBot="1" thickTop="1">
      <c r="A32" s="6"/>
      <c r="B32" s="7"/>
      <c r="C32" s="7"/>
      <c r="D32" s="29"/>
      <c r="E32" s="36"/>
      <c r="F32" s="37" t="s">
        <v>19</v>
      </c>
      <c r="G32" s="25">
        <f>SUM(G28:G31)</f>
        <v>0</v>
      </c>
      <c r="H32" s="12"/>
      <c r="I32" s="39" t="s">
        <v>52</v>
      </c>
      <c r="J32" s="21">
        <f>SUM(G32)/10</f>
        <v>0</v>
      </c>
    </row>
    <row r="33" spans="1:10" s="3" customFormat="1" ht="3" customHeight="1" thickTop="1">
      <c r="A33" s="4"/>
      <c r="G33" s="20"/>
      <c r="H33" s="9"/>
      <c r="I33" s="9"/>
      <c r="J33" s="20"/>
    </row>
    <row r="34" spans="1:10" s="3" customFormat="1" ht="9.75" customHeight="1">
      <c r="A34" s="4" t="s">
        <v>15</v>
      </c>
      <c r="G34" s="20"/>
      <c r="H34" s="9"/>
      <c r="I34" s="9"/>
      <c r="J34" s="20"/>
    </row>
    <row r="35" spans="1:10" s="3" customFormat="1" ht="9.75" customHeight="1">
      <c r="A35" s="40" t="s">
        <v>38</v>
      </c>
      <c r="B35" s="40"/>
      <c r="C35" s="40"/>
      <c r="D35" s="40"/>
      <c r="E35" s="40"/>
      <c r="F35" s="40"/>
      <c r="G35" s="20"/>
      <c r="H35" s="9"/>
      <c r="I35" s="9"/>
      <c r="J35" s="20"/>
    </row>
    <row r="36" spans="1:7" s="3" customFormat="1" ht="12" customHeight="1">
      <c r="A36" s="4"/>
      <c r="G36" s="8"/>
    </row>
    <row r="37" spans="1:10" s="3" customFormat="1" ht="36.75" customHeight="1">
      <c r="A37" s="62" t="s">
        <v>32</v>
      </c>
      <c r="B37" s="62"/>
      <c r="C37" s="62"/>
      <c r="D37" s="62"/>
      <c r="E37" s="62"/>
      <c r="F37" s="62"/>
      <c r="G37" s="62"/>
      <c r="H37" s="62"/>
      <c r="I37" s="62"/>
      <c r="J37" s="62"/>
    </row>
    <row r="38" spans="1:7" s="3" customFormat="1" ht="3" customHeight="1">
      <c r="A38" s="4"/>
      <c r="G38" s="8"/>
    </row>
    <row r="39" spans="1:10" s="5" customFormat="1" ht="11.25" customHeight="1">
      <c r="A39" s="94" t="s">
        <v>12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7" s="3" customFormat="1" ht="6.75" customHeight="1">
      <c r="A40" s="4"/>
      <c r="G40" s="8"/>
    </row>
    <row r="41" spans="1:10" s="3" customFormat="1" ht="9" customHeight="1">
      <c r="A41" s="97" t="s">
        <v>33</v>
      </c>
      <c r="B41" s="97"/>
      <c r="C41" s="97"/>
      <c r="D41" s="97"/>
      <c r="E41" s="32"/>
      <c r="F41" s="32"/>
      <c r="G41" s="33"/>
      <c r="H41" s="76" t="s">
        <v>11</v>
      </c>
      <c r="I41" s="76"/>
      <c r="J41" s="76"/>
    </row>
    <row r="42" spans="1:10" s="3" customFormat="1" ht="9">
      <c r="A42" s="97"/>
      <c r="B42" s="97"/>
      <c r="C42" s="97"/>
      <c r="D42" s="97"/>
      <c r="E42" s="32"/>
      <c r="F42" s="32"/>
      <c r="G42" s="33"/>
      <c r="H42" s="76"/>
      <c r="I42" s="76"/>
      <c r="J42" s="76"/>
    </row>
    <row r="43" spans="1:10" s="3" customFormat="1" ht="32.25" customHeight="1">
      <c r="A43" s="92"/>
      <c r="B43" s="92"/>
      <c r="C43" s="92"/>
      <c r="D43" s="92"/>
      <c r="E43" s="34"/>
      <c r="F43" s="34"/>
      <c r="G43" s="33"/>
      <c r="H43" s="93"/>
      <c r="I43" s="93"/>
      <c r="J43" s="9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52"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B28:D28"/>
    <mergeCell ref="A25:J25"/>
    <mergeCell ref="H7:J7"/>
    <mergeCell ref="H8:I8"/>
    <mergeCell ref="G20:J20"/>
    <mergeCell ref="H27:J27"/>
    <mergeCell ref="H17:I17"/>
    <mergeCell ref="A19:J19"/>
    <mergeCell ref="A10:J11"/>
    <mergeCell ref="A12:D12"/>
    <mergeCell ref="H12:J12"/>
    <mergeCell ref="B13:D13"/>
    <mergeCell ref="H13:J13"/>
    <mergeCell ref="B29:D29"/>
    <mergeCell ref="E20:F20"/>
    <mergeCell ref="A20:D20"/>
    <mergeCell ref="B14:D14"/>
    <mergeCell ref="H14:J14"/>
    <mergeCell ref="B16:D16"/>
    <mergeCell ref="H16:J16"/>
    <mergeCell ref="B15:D15"/>
    <mergeCell ref="H15:J15"/>
    <mergeCell ref="A27:D27"/>
    <mergeCell ref="B22:D22"/>
    <mergeCell ref="E23:F23"/>
    <mergeCell ref="G23:I23"/>
    <mergeCell ref="A43:D43"/>
    <mergeCell ref="H43:J43"/>
    <mergeCell ref="A39:J39"/>
    <mergeCell ref="B31:D31"/>
    <mergeCell ref="B30:D30"/>
    <mergeCell ref="A41:D42"/>
    <mergeCell ref="A37:J37"/>
    <mergeCell ref="B21:D21"/>
    <mergeCell ref="E21:F21"/>
    <mergeCell ref="G22:J22"/>
    <mergeCell ref="G21:J21"/>
    <mergeCell ref="E22:F22"/>
    <mergeCell ref="H41:J42"/>
    <mergeCell ref="H28:J28"/>
    <mergeCell ref="H29:J29"/>
    <mergeCell ref="H30:J30"/>
    <mergeCell ref="H31:J3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2011-05-10T08:53:11Z</cp:lastPrinted>
  <dcterms:created xsi:type="dcterms:W3CDTF">2006-01-30T14:36:36Z</dcterms:created>
  <dcterms:modified xsi:type="dcterms:W3CDTF">2011-10-20T08:47:55Z</dcterms:modified>
  <cp:category/>
  <cp:version/>
  <cp:contentType/>
  <cp:contentStatus/>
</cp:coreProperties>
</file>